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theaustad/Downloads/"/>
    </mc:Choice>
  </mc:AlternateContent>
  <xr:revisionPtr revIDLastSave="0" documentId="13_ncr:1_{BB22D24E-0686-0748-BD18-CE5A47ECA590}" xr6:coauthVersionLast="47" xr6:coauthVersionMax="47" xr10:uidLastSave="{00000000-0000-0000-0000-000000000000}"/>
  <bookViews>
    <workbookView xWindow="0" yWindow="0" windowWidth="28800" windowHeight="18000" xr2:uid="{633BE858-19D8-224B-A07B-BB9CDAA7F86E}"/>
  </bookViews>
  <sheets>
    <sheet name="Registreringsskjema" sheetId="1" r:id="rId1"/>
    <sheet name="Brukerforklar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K13" i="2"/>
  <c r="O14" i="2"/>
  <c r="M11" i="2"/>
  <c r="J11" i="2"/>
  <c r="I11" i="2"/>
  <c r="M10" i="2"/>
  <c r="J10" i="2"/>
  <c r="I10" i="2"/>
  <c r="M9" i="2"/>
  <c r="L9" i="2"/>
  <c r="J9" i="2"/>
  <c r="I9" i="2"/>
  <c r="M8" i="2"/>
  <c r="L8" i="2"/>
  <c r="J8" i="2"/>
  <c r="I8" i="2"/>
  <c r="M7" i="2"/>
  <c r="L7" i="2"/>
  <c r="J7" i="2"/>
  <c r="I7" i="2"/>
  <c r="M6" i="2"/>
  <c r="L6" i="2"/>
  <c r="J6" i="2"/>
  <c r="I6" i="2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P61" i="1" s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17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17" i="1"/>
  <c r="M18" i="1"/>
  <c r="M19" i="1"/>
  <c r="M20" i="1"/>
  <c r="I23" i="1"/>
  <c r="J23" i="1"/>
  <c r="K23" i="1"/>
  <c r="N23" i="1"/>
  <c r="O23" i="1"/>
  <c r="I24" i="1"/>
  <c r="J24" i="1"/>
  <c r="K24" i="1"/>
  <c r="N24" i="1"/>
  <c r="O24" i="1"/>
  <c r="I25" i="1"/>
  <c r="J25" i="1"/>
  <c r="K25" i="1"/>
  <c r="N25" i="1"/>
  <c r="O25" i="1"/>
  <c r="I26" i="1"/>
  <c r="J26" i="1"/>
  <c r="K26" i="1"/>
  <c r="N26" i="1"/>
  <c r="O26" i="1"/>
  <c r="I27" i="1"/>
  <c r="J27" i="1"/>
  <c r="K27" i="1"/>
  <c r="N27" i="1"/>
  <c r="O27" i="1"/>
  <c r="I28" i="1"/>
  <c r="P28" i="1" s="1"/>
  <c r="J28" i="1"/>
  <c r="K28" i="1"/>
  <c r="N28" i="1"/>
  <c r="O28" i="1"/>
  <c r="I29" i="1"/>
  <c r="J29" i="1"/>
  <c r="K29" i="1"/>
  <c r="N29" i="1"/>
  <c r="O29" i="1"/>
  <c r="I30" i="1"/>
  <c r="J30" i="1"/>
  <c r="K30" i="1"/>
  <c r="N30" i="1"/>
  <c r="O30" i="1"/>
  <c r="I31" i="1"/>
  <c r="J31" i="1"/>
  <c r="K31" i="1"/>
  <c r="N31" i="1"/>
  <c r="O31" i="1"/>
  <c r="I32" i="1"/>
  <c r="P32" i="1" s="1"/>
  <c r="J32" i="1"/>
  <c r="K32" i="1"/>
  <c r="N32" i="1"/>
  <c r="O32" i="1"/>
  <c r="I33" i="1"/>
  <c r="J33" i="1"/>
  <c r="K33" i="1"/>
  <c r="N33" i="1"/>
  <c r="O33" i="1"/>
  <c r="I34" i="1"/>
  <c r="J34" i="1"/>
  <c r="K34" i="1"/>
  <c r="N34" i="1"/>
  <c r="O34" i="1"/>
  <c r="I35" i="1"/>
  <c r="J35" i="1"/>
  <c r="K35" i="1"/>
  <c r="N35" i="1"/>
  <c r="O35" i="1"/>
  <c r="I36" i="1"/>
  <c r="J36" i="1"/>
  <c r="K36" i="1"/>
  <c r="N36" i="1"/>
  <c r="O36" i="1"/>
  <c r="P36" i="1" s="1"/>
  <c r="I37" i="1"/>
  <c r="P37" i="1" s="1"/>
  <c r="J37" i="1"/>
  <c r="K37" i="1"/>
  <c r="N37" i="1"/>
  <c r="O37" i="1"/>
  <c r="I38" i="1"/>
  <c r="J38" i="1"/>
  <c r="K38" i="1"/>
  <c r="N38" i="1"/>
  <c r="O38" i="1"/>
  <c r="I39" i="1"/>
  <c r="J39" i="1"/>
  <c r="K39" i="1"/>
  <c r="N39" i="1"/>
  <c r="O39" i="1"/>
  <c r="I40" i="1"/>
  <c r="J40" i="1"/>
  <c r="K40" i="1"/>
  <c r="N40" i="1"/>
  <c r="O40" i="1"/>
  <c r="I41" i="1"/>
  <c r="J41" i="1"/>
  <c r="K41" i="1"/>
  <c r="N41" i="1"/>
  <c r="O41" i="1"/>
  <c r="I42" i="1"/>
  <c r="J42" i="1"/>
  <c r="K42" i="1"/>
  <c r="N42" i="1"/>
  <c r="O42" i="1"/>
  <c r="I43" i="1"/>
  <c r="J43" i="1"/>
  <c r="K43" i="1"/>
  <c r="N43" i="1"/>
  <c r="O43" i="1"/>
  <c r="I44" i="1"/>
  <c r="P44" i="1" s="1"/>
  <c r="J44" i="1"/>
  <c r="K44" i="1"/>
  <c r="N44" i="1"/>
  <c r="O44" i="1"/>
  <c r="I45" i="1"/>
  <c r="J45" i="1"/>
  <c r="K45" i="1"/>
  <c r="N45" i="1"/>
  <c r="O45" i="1"/>
  <c r="I46" i="1"/>
  <c r="P46" i="1" s="1"/>
  <c r="J46" i="1"/>
  <c r="K46" i="1"/>
  <c r="N46" i="1"/>
  <c r="O46" i="1"/>
  <c r="I47" i="1"/>
  <c r="J47" i="1"/>
  <c r="K47" i="1"/>
  <c r="P47" i="1" s="1"/>
  <c r="N47" i="1"/>
  <c r="O47" i="1"/>
  <c r="I48" i="1"/>
  <c r="J48" i="1"/>
  <c r="K48" i="1"/>
  <c r="N48" i="1"/>
  <c r="O48" i="1"/>
  <c r="I49" i="1"/>
  <c r="J49" i="1"/>
  <c r="K49" i="1"/>
  <c r="N49" i="1"/>
  <c r="O49" i="1"/>
  <c r="I50" i="1"/>
  <c r="J50" i="1"/>
  <c r="K50" i="1"/>
  <c r="N50" i="1"/>
  <c r="O50" i="1"/>
  <c r="I51" i="1"/>
  <c r="J51" i="1"/>
  <c r="K51" i="1"/>
  <c r="N51" i="1"/>
  <c r="O51" i="1"/>
  <c r="I52" i="1"/>
  <c r="J52" i="1"/>
  <c r="K52" i="1"/>
  <c r="N52" i="1"/>
  <c r="O52" i="1"/>
  <c r="I53" i="1"/>
  <c r="J53" i="1"/>
  <c r="K53" i="1"/>
  <c r="N53" i="1"/>
  <c r="O53" i="1"/>
  <c r="I54" i="1"/>
  <c r="J54" i="1"/>
  <c r="K54" i="1"/>
  <c r="N54" i="1"/>
  <c r="O54" i="1"/>
  <c r="I55" i="1"/>
  <c r="J55" i="1"/>
  <c r="K55" i="1"/>
  <c r="N55" i="1"/>
  <c r="O55" i="1"/>
  <c r="I56" i="1"/>
  <c r="J56" i="1"/>
  <c r="K56" i="1"/>
  <c r="N56" i="1"/>
  <c r="O56" i="1"/>
  <c r="I57" i="1"/>
  <c r="J57" i="1"/>
  <c r="K57" i="1"/>
  <c r="N57" i="1"/>
  <c r="O57" i="1"/>
  <c r="I58" i="1"/>
  <c r="J58" i="1"/>
  <c r="K58" i="1"/>
  <c r="N58" i="1"/>
  <c r="O58" i="1"/>
  <c r="I59" i="1"/>
  <c r="J59" i="1"/>
  <c r="K59" i="1"/>
  <c r="N59" i="1"/>
  <c r="O59" i="1"/>
  <c r="I60" i="1"/>
  <c r="J60" i="1"/>
  <c r="K60" i="1"/>
  <c r="N60" i="1"/>
  <c r="O60" i="1"/>
  <c r="I61" i="1"/>
  <c r="J61" i="1"/>
  <c r="K61" i="1"/>
  <c r="N61" i="1"/>
  <c r="O61" i="1"/>
  <c r="I62" i="1"/>
  <c r="P62" i="1" s="1"/>
  <c r="J62" i="1"/>
  <c r="K62" i="1"/>
  <c r="N62" i="1"/>
  <c r="O62" i="1"/>
  <c r="I63" i="1"/>
  <c r="J63" i="1"/>
  <c r="K63" i="1"/>
  <c r="N63" i="1"/>
  <c r="O63" i="1"/>
  <c r="I64" i="1"/>
  <c r="J64" i="1"/>
  <c r="K64" i="1"/>
  <c r="N64" i="1"/>
  <c r="O64" i="1"/>
  <c r="I65" i="1"/>
  <c r="J65" i="1"/>
  <c r="K65" i="1"/>
  <c r="N65" i="1"/>
  <c r="O65" i="1"/>
  <c r="I66" i="1"/>
  <c r="J66" i="1"/>
  <c r="K66" i="1"/>
  <c r="P66" i="1" s="1"/>
  <c r="N66" i="1"/>
  <c r="O66" i="1"/>
  <c r="I67" i="1"/>
  <c r="J67" i="1"/>
  <c r="K67" i="1"/>
  <c r="N67" i="1"/>
  <c r="O67" i="1"/>
  <c r="I68" i="1"/>
  <c r="J68" i="1"/>
  <c r="K68" i="1"/>
  <c r="N68" i="1"/>
  <c r="O68" i="1"/>
  <c r="I69" i="1"/>
  <c r="J69" i="1"/>
  <c r="K69" i="1"/>
  <c r="P69" i="1" s="1"/>
  <c r="N69" i="1"/>
  <c r="O69" i="1"/>
  <c r="I70" i="1"/>
  <c r="J70" i="1"/>
  <c r="K70" i="1"/>
  <c r="N70" i="1"/>
  <c r="O70" i="1"/>
  <c r="I71" i="1"/>
  <c r="J71" i="1"/>
  <c r="K71" i="1"/>
  <c r="N71" i="1"/>
  <c r="O71" i="1"/>
  <c r="I72" i="1"/>
  <c r="J72" i="1"/>
  <c r="K72" i="1"/>
  <c r="N72" i="1"/>
  <c r="O72" i="1"/>
  <c r="I73" i="1"/>
  <c r="J73" i="1"/>
  <c r="K73" i="1"/>
  <c r="N73" i="1"/>
  <c r="O73" i="1"/>
  <c r="I74" i="1"/>
  <c r="J74" i="1"/>
  <c r="K74" i="1"/>
  <c r="N74" i="1"/>
  <c r="O74" i="1"/>
  <c r="I75" i="1"/>
  <c r="J75" i="1"/>
  <c r="K75" i="1"/>
  <c r="P75" i="1"/>
  <c r="N75" i="1"/>
  <c r="O75" i="1"/>
  <c r="I76" i="1"/>
  <c r="J76" i="1"/>
  <c r="K76" i="1"/>
  <c r="N76" i="1"/>
  <c r="O76" i="1"/>
  <c r="I77" i="1"/>
  <c r="J77" i="1"/>
  <c r="K77" i="1"/>
  <c r="P77" i="1"/>
  <c r="N77" i="1"/>
  <c r="O77" i="1"/>
  <c r="I78" i="1"/>
  <c r="J78" i="1"/>
  <c r="K78" i="1"/>
  <c r="P78" i="1" s="1"/>
  <c r="N78" i="1"/>
  <c r="O78" i="1"/>
  <c r="I79" i="1"/>
  <c r="J79" i="1"/>
  <c r="K79" i="1"/>
  <c r="N79" i="1"/>
  <c r="O79" i="1"/>
  <c r="I80" i="1"/>
  <c r="J80" i="1"/>
  <c r="K80" i="1"/>
  <c r="N80" i="1"/>
  <c r="O80" i="1"/>
  <c r="I81" i="1"/>
  <c r="J81" i="1"/>
  <c r="K81" i="1"/>
  <c r="N81" i="1"/>
  <c r="O81" i="1"/>
  <c r="I82" i="1"/>
  <c r="P82" i="1" s="1"/>
  <c r="J82" i="1"/>
  <c r="K82" i="1"/>
  <c r="N82" i="1"/>
  <c r="O82" i="1"/>
  <c r="I83" i="1"/>
  <c r="J83" i="1"/>
  <c r="K83" i="1"/>
  <c r="N83" i="1"/>
  <c r="O83" i="1"/>
  <c r="I84" i="1"/>
  <c r="J84" i="1"/>
  <c r="K84" i="1"/>
  <c r="N84" i="1"/>
  <c r="O84" i="1"/>
  <c r="I85" i="1"/>
  <c r="J85" i="1"/>
  <c r="K85" i="1"/>
  <c r="N85" i="1"/>
  <c r="O85" i="1"/>
  <c r="I86" i="1"/>
  <c r="J86" i="1"/>
  <c r="K86" i="1"/>
  <c r="N86" i="1"/>
  <c r="O86" i="1"/>
  <c r="I87" i="1"/>
  <c r="J87" i="1"/>
  <c r="K87" i="1"/>
  <c r="N87" i="1"/>
  <c r="O87" i="1"/>
  <c r="I88" i="1"/>
  <c r="J88" i="1"/>
  <c r="K88" i="1"/>
  <c r="N88" i="1"/>
  <c r="O88" i="1"/>
  <c r="I89" i="1"/>
  <c r="J89" i="1"/>
  <c r="K89" i="1"/>
  <c r="N89" i="1"/>
  <c r="O89" i="1"/>
  <c r="I90" i="1"/>
  <c r="J90" i="1"/>
  <c r="K90" i="1"/>
  <c r="N90" i="1"/>
  <c r="O90" i="1"/>
  <c r="I91" i="1"/>
  <c r="J91" i="1"/>
  <c r="K91" i="1"/>
  <c r="N91" i="1"/>
  <c r="O91" i="1"/>
  <c r="I92" i="1"/>
  <c r="J92" i="1"/>
  <c r="K92" i="1"/>
  <c r="N92" i="1"/>
  <c r="O92" i="1"/>
  <c r="I93" i="1"/>
  <c r="J93" i="1"/>
  <c r="K93" i="1"/>
  <c r="N93" i="1"/>
  <c r="O93" i="1"/>
  <c r="I94" i="1"/>
  <c r="J94" i="1"/>
  <c r="K94" i="1"/>
  <c r="N94" i="1"/>
  <c r="O94" i="1"/>
  <c r="I95" i="1"/>
  <c r="J95" i="1"/>
  <c r="K95" i="1"/>
  <c r="N95" i="1"/>
  <c r="O95" i="1"/>
  <c r="I119" i="1"/>
  <c r="J119" i="1"/>
  <c r="K119" i="1"/>
  <c r="N119" i="1"/>
  <c r="O119" i="1"/>
  <c r="I120" i="1"/>
  <c r="J120" i="1"/>
  <c r="K120" i="1"/>
  <c r="N120" i="1"/>
  <c r="O120" i="1"/>
  <c r="I121" i="1"/>
  <c r="J121" i="1"/>
  <c r="K121" i="1"/>
  <c r="N121" i="1"/>
  <c r="O121" i="1"/>
  <c r="I122" i="1"/>
  <c r="J122" i="1"/>
  <c r="K122" i="1"/>
  <c r="N122" i="1"/>
  <c r="O122" i="1"/>
  <c r="I123" i="1"/>
  <c r="J123" i="1"/>
  <c r="K123" i="1"/>
  <c r="N123" i="1"/>
  <c r="O123" i="1"/>
  <c r="I124" i="1"/>
  <c r="P124" i="1" s="1"/>
  <c r="J124" i="1"/>
  <c r="K124" i="1"/>
  <c r="N124" i="1"/>
  <c r="O124" i="1"/>
  <c r="I125" i="1"/>
  <c r="J125" i="1"/>
  <c r="K125" i="1"/>
  <c r="N125" i="1"/>
  <c r="O125" i="1"/>
  <c r="I126" i="1"/>
  <c r="J126" i="1"/>
  <c r="K126" i="1"/>
  <c r="N126" i="1"/>
  <c r="O126" i="1"/>
  <c r="I127" i="1"/>
  <c r="J127" i="1"/>
  <c r="K127" i="1"/>
  <c r="N127" i="1"/>
  <c r="O127" i="1"/>
  <c r="I128" i="1"/>
  <c r="J128" i="1"/>
  <c r="K128" i="1"/>
  <c r="N128" i="1"/>
  <c r="O128" i="1"/>
  <c r="I129" i="1"/>
  <c r="J129" i="1"/>
  <c r="K129" i="1"/>
  <c r="N129" i="1"/>
  <c r="O129" i="1"/>
  <c r="I130" i="1"/>
  <c r="J130" i="1"/>
  <c r="K130" i="1"/>
  <c r="N130" i="1"/>
  <c r="O130" i="1"/>
  <c r="I131" i="1"/>
  <c r="J131" i="1"/>
  <c r="K131" i="1"/>
  <c r="N131" i="1"/>
  <c r="O131" i="1"/>
  <c r="I132" i="1"/>
  <c r="P132" i="1" s="1"/>
  <c r="J132" i="1"/>
  <c r="K132" i="1"/>
  <c r="N132" i="1"/>
  <c r="O132" i="1"/>
  <c r="I133" i="1"/>
  <c r="J133" i="1"/>
  <c r="K133" i="1"/>
  <c r="N133" i="1"/>
  <c r="O133" i="1"/>
  <c r="I134" i="1"/>
  <c r="J134" i="1"/>
  <c r="K134" i="1"/>
  <c r="N134" i="1"/>
  <c r="O134" i="1"/>
  <c r="I135" i="1"/>
  <c r="J135" i="1"/>
  <c r="K135" i="1"/>
  <c r="N135" i="1"/>
  <c r="O135" i="1"/>
  <c r="I136" i="1"/>
  <c r="J136" i="1"/>
  <c r="K136" i="1"/>
  <c r="N136" i="1"/>
  <c r="O136" i="1"/>
  <c r="I137" i="1"/>
  <c r="J137" i="1"/>
  <c r="K137" i="1"/>
  <c r="N137" i="1"/>
  <c r="O137" i="1"/>
  <c r="I138" i="1"/>
  <c r="J138" i="1"/>
  <c r="K138" i="1"/>
  <c r="N138" i="1"/>
  <c r="O138" i="1"/>
  <c r="I139" i="1"/>
  <c r="J139" i="1"/>
  <c r="K139" i="1"/>
  <c r="N139" i="1"/>
  <c r="O139" i="1"/>
  <c r="I140" i="1"/>
  <c r="P140" i="1" s="1"/>
  <c r="J140" i="1"/>
  <c r="K140" i="1"/>
  <c r="N140" i="1"/>
  <c r="O140" i="1"/>
  <c r="I141" i="1"/>
  <c r="J141" i="1"/>
  <c r="K141" i="1"/>
  <c r="N141" i="1"/>
  <c r="O141" i="1"/>
  <c r="I142" i="1"/>
  <c r="J142" i="1"/>
  <c r="K142" i="1"/>
  <c r="N142" i="1"/>
  <c r="O142" i="1"/>
  <c r="I143" i="1"/>
  <c r="J143" i="1"/>
  <c r="K143" i="1"/>
  <c r="N143" i="1"/>
  <c r="O143" i="1"/>
  <c r="I144" i="1"/>
  <c r="J144" i="1"/>
  <c r="K144" i="1"/>
  <c r="N144" i="1"/>
  <c r="O144" i="1"/>
  <c r="I145" i="1"/>
  <c r="J145" i="1"/>
  <c r="K145" i="1"/>
  <c r="N145" i="1"/>
  <c r="O145" i="1"/>
  <c r="I146" i="1"/>
  <c r="J146" i="1"/>
  <c r="K146" i="1"/>
  <c r="N146" i="1"/>
  <c r="O146" i="1"/>
  <c r="I147" i="1"/>
  <c r="J147" i="1"/>
  <c r="K147" i="1"/>
  <c r="N147" i="1"/>
  <c r="O147" i="1"/>
  <c r="I148" i="1"/>
  <c r="J148" i="1"/>
  <c r="K148" i="1"/>
  <c r="N148" i="1"/>
  <c r="O148" i="1"/>
  <c r="I149" i="1"/>
  <c r="J149" i="1"/>
  <c r="K149" i="1"/>
  <c r="N149" i="1"/>
  <c r="O149" i="1"/>
  <c r="I150" i="1"/>
  <c r="J150" i="1"/>
  <c r="K150" i="1"/>
  <c r="N150" i="1"/>
  <c r="O150" i="1"/>
  <c r="I151" i="1"/>
  <c r="J151" i="1"/>
  <c r="K151" i="1"/>
  <c r="N151" i="1"/>
  <c r="O151" i="1"/>
  <c r="I152" i="1"/>
  <c r="J152" i="1"/>
  <c r="K152" i="1"/>
  <c r="N152" i="1"/>
  <c r="O152" i="1"/>
  <c r="I153" i="1"/>
  <c r="J153" i="1"/>
  <c r="K153" i="1"/>
  <c r="N153" i="1"/>
  <c r="O153" i="1"/>
  <c r="I154" i="1"/>
  <c r="J154" i="1"/>
  <c r="K154" i="1"/>
  <c r="N154" i="1"/>
  <c r="O154" i="1"/>
  <c r="I155" i="1"/>
  <c r="J155" i="1"/>
  <c r="K155" i="1"/>
  <c r="N155" i="1"/>
  <c r="O155" i="1"/>
  <c r="I156" i="1"/>
  <c r="J156" i="1"/>
  <c r="K156" i="1"/>
  <c r="N156" i="1"/>
  <c r="O156" i="1"/>
  <c r="I157" i="1"/>
  <c r="J157" i="1"/>
  <c r="K157" i="1"/>
  <c r="N157" i="1"/>
  <c r="O157" i="1"/>
  <c r="I158" i="1"/>
  <c r="J158" i="1"/>
  <c r="K158" i="1"/>
  <c r="N158" i="1"/>
  <c r="O158" i="1"/>
  <c r="I159" i="1"/>
  <c r="J159" i="1"/>
  <c r="K159" i="1"/>
  <c r="N159" i="1"/>
  <c r="O159" i="1"/>
  <c r="I160" i="1"/>
  <c r="J160" i="1"/>
  <c r="K160" i="1"/>
  <c r="N160" i="1"/>
  <c r="O160" i="1"/>
  <c r="I161" i="1"/>
  <c r="J161" i="1"/>
  <c r="K161" i="1"/>
  <c r="N161" i="1"/>
  <c r="O161" i="1"/>
  <c r="I162" i="1"/>
  <c r="J162" i="1"/>
  <c r="K162" i="1"/>
  <c r="N162" i="1"/>
  <c r="O162" i="1"/>
  <c r="I163" i="1"/>
  <c r="J163" i="1"/>
  <c r="K163" i="1"/>
  <c r="N163" i="1"/>
  <c r="O163" i="1"/>
  <c r="I164" i="1"/>
  <c r="J164" i="1"/>
  <c r="K164" i="1"/>
  <c r="N164" i="1"/>
  <c r="O164" i="1"/>
  <c r="I165" i="1"/>
  <c r="J165" i="1"/>
  <c r="K165" i="1"/>
  <c r="N165" i="1"/>
  <c r="O165" i="1"/>
  <c r="I166" i="1"/>
  <c r="J166" i="1"/>
  <c r="K166" i="1"/>
  <c r="N166" i="1"/>
  <c r="O166" i="1"/>
  <c r="I167" i="1"/>
  <c r="J167" i="1"/>
  <c r="K167" i="1"/>
  <c r="N167" i="1"/>
  <c r="O167" i="1"/>
  <c r="I168" i="1"/>
  <c r="J168" i="1"/>
  <c r="K168" i="1"/>
  <c r="N168" i="1"/>
  <c r="O168" i="1"/>
  <c r="I169" i="1"/>
  <c r="J169" i="1"/>
  <c r="K169" i="1"/>
  <c r="N169" i="1"/>
  <c r="O169" i="1"/>
  <c r="I170" i="1"/>
  <c r="J170" i="1"/>
  <c r="K170" i="1"/>
  <c r="N170" i="1"/>
  <c r="O170" i="1"/>
  <c r="I171" i="1"/>
  <c r="J171" i="1"/>
  <c r="K171" i="1"/>
  <c r="N171" i="1"/>
  <c r="O171" i="1"/>
  <c r="I172" i="1"/>
  <c r="J172" i="1"/>
  <c r="K172" i="1"/>
  <c r="N172" i="1"/>
  <c r="O172" i="1"/>
  <c r="I173" i="1"/>
  <c r="J173" i="1"/>
  <c r="K173" i="1"/>
  <c r="N173" i="1"/>
  <c r="O173" i="1"/>
  <c r="I174" i="1"/>
  <c r="J174" i="1"/>
  <c r="K174" i="1"/>
  <c r="N174" i="1"/>
  <c r="O174" i="1"/>
  <c r="I175" i="1"/>
  <c r="J175" i="1"/>
  <c r="K175" i="1"/>
  <c r="N175" i="1"/>
  <c r="O175" i="1"/>
  <c r="I176" i="1"/>
  <c r="J176" i="1"/>
  <c r="K176" i="1"/>
  <c r="N176" i="1"/>
  <c r="O176" i="1"/>
  <c r="I177" i="1"/>
  <c r="J177" i="1"/>
  <c r="K177" i="1"/>
  <c r="N177" i="1"/>
  <c r="O177" i="1"/>
  <c r="I178" i="1"/>
  <c r="J178" i="1"/>
  <c r="K178" i="1"/>
  <c r="N178" i="1"/>
  <c r="O178" i="1"/>
  <c r="I179" i="1"/>
  <c r="J179" i="1"/>
  <c r="K179" i="1"/>
  <c r="N179" i="1"/>
  <c r="O179" i="1"/>
  <c r="I180" i="1"/>
  <c r="J180" i="1"/>
  <c r="K180" i="1"/>
  <c r="N180" i="1"/>
  <c r="O180" i="1"/>
  <c r="I181" i="1"/>
  <c r="J181" i="1"/>
  <c r="K181" i="1"/>
  <c r="P181" i="1"/>
  <c r="N181" i="1"/>
  <c r="O181" i="1"/>
  <c r="I182" i="1"/>
  <c r="J182" i="1"/>
  <c r="K182" i="1"/>
  <c r="N182" i="1"/>
  <c r="O182" i="1"/>
  <c r="I183" i="1"/>
  <c r="J183" i="1"/>
  <c r="K183" i="1"/>
  <c r="N183" i="1"/>
  <c r="O183" i="1"/>
  <c r="I184" i="1"/>
  <c r="J184" i="1"/>
  <c r="K184" i="1"/>
  <c r="N184" i="1"/>
  <c r="O184" i="1"/>
  <c r="I185" i="1"/>
  <c r="J185" i="1"/>
  <c r="K185" i="1"/>
  <c r="N185" i="1"/>
  <c r="O185" i="1"/>
  <c r="I186" i="1"/>
  <c r="J186" i="1"/>
  <c r="K186" i="1"/>
  <c r="N186" i="1"/>
  <c r="O186" i="1"/>
  <c r="I187" i="1"/>
  <c r="J187" i="1"/>
  <c r="K187" i="1"/>
  <c r="N187" i="1"/>
  <c r="O187" i="1"/>
  <c r="I188" i="1"/>
  <c r="J188" i="1"/>
  <c r="K188" i="1"/>
  <c r="N188" i="1"/>
  <c r="O188" i="1"/>
  <c r="I189" i="1"/>
  <c r="P189" i="1" s="1"/>
  <c r="J189" i="1"/>
  <c r="K189" i="1"/>
  <c r="N189" i="1"/>
  <c r="O189" i="1"/>
  <c r="I190" i="1"/>
  <c r="J190" i="1"/>
  <c r="K190" i="1"/>
  <c r="N190" i="1"/>
  <c r="O190" i="1"/>
  <c r="I191" i="1"/>
  <c r="J191" i="1"/>
  <c r="K191" i="1"/>
  <c r="N191" i="1"/>
  <c r="O191" i="1"/>
  <c r="I192" i="1"/>
  <c r="J192" i="1"/>
  <c r="K192" i="1"/>
  <c r="N192" i="1"/>
  <c r="O192" i="1"/>
  <c r="I193" i="1"/>
  <c r="J193" i="1"/>
  <c r="K193" i="1"/>
  <c r="N193" i="1"/>
  <c r="O193" i="1"/>
  <c r="I194" i="1"/>
  <c r="J194" i="1"/>
  <c r="K194" i="1"/>
  <c r="N194" i="1"/>
  <c r="O194" i="1"/>
  <c r="I195" i="1"/>
  <c r="J195" i="1"/>
  <c r="K195" i="1"/>
  <c r="N195" i="1"/>
  <c r="O195" i="1"/>
  <c r="I196" i="1"/>
  <c r="J196" i="1"/>
  <c r="K196" i="1"/>
  <c r="N196" i="1"/>
  <c r="O196" i="1"/>
  <c r="I197" i="1"/>
  <c r="J197" i="1"/>
  <c r="K197" i="1"/>
  <c r="N197" i="1"/>
  <c r="O197" i="1"/>
  <c r="I198" i="1"/>
  <c r="J198" i="1"/>
  <c r="K198" i="1"/>
  <c r="N198" i="1"/>
  <c r="O198" i="1"/>
  <c r="I199" i="1"/>
  <c r="J199" i="1"/>
  <c r="K199" i="1"/>
  <c r="N199" i="1"/>
  <c r="O199" i="1"/>
  <c r="I200" i="1"/>
  <c r="J200" i="1"/>
  <c r="K200" i="1"/>
  <c r="N200" i="1"/>
  <c r="O200" i="1"/>
  <c r="I201" i="1"/>
  <c r="J201" i="1"/>
  <c r="K201" i="1"/>
  <c r="N201" i="1"/>
  <c r="O201" i="1"/>
  <c r="I96" i="1"/>
  <c r="J96" i="1"/>
  <c r="K96" i="1"/>
  <c r="N96" i="1"/>
  <c r="O96" i="1"/>
  <c r="I97" i="1"/>
  <c r="J97" i="1"/>
  <c r="K97" i="1"/>
  <c r="N97" i="1"/>
  <c r="O97" i="1"/>
  <c r="I98" i="1"/>
  <c r="J98" i="1"/>
  <c r="K98" i="1"/>
  <c r="N98" i="1"/>
  <c r="O98" i="1"/>
  <c r="I99" i="1"/>
  <c r="J99" i="1"/>
  <c r="K99" i="1"/>
  <c r="N99" i="1"/>
  <c r="O99" i="1"/>
  <c r="I100" i="1"/>
  <c r="J100" i="1"/>
  <c r="K100" i="1"/>
  <c r="N100" i="1"/>
  <c r="O100" i="1"/>
  <c r="I101" i="1"/>
  <c r="J101" i="1"/>
  <c r="K101" i="1"/>
  <c r="N101" i="1"/>
  <c r="O101" i="1"/>
  <c r="I102" i="1"/>
  <c r="J102" i="1"/>
  <c r="K102" i="1"/>
  <c r="N102" i="1"/>
  <c r="O102" i="1"/>
  <c r="I103" i="1"/>
  <c r="J103" i="1"/>
  <c r="K103" i="1"/>
  <c r="N103" i="1"/>
  <c r="O103" i="1"/>
  <c r="I104" i="1"/>
  <c r="J104" i="1"/>
  <c r="K104" i="1"/>
  <c r="N104" i="1"/>
  <c r="O104" i="1"/>
  <c r="I105" i="1"/>
  <c r="J105" i="1"/>
  <c r="K105" i="1"/>
  <c r="N105" i="1"/>
  <c r="O105" i="1"/>
  <c r="I106" i="1"/>
  <c r="J106" i="1"/>
  <c r="K106" i="1"/>
  <c r="N106" i="1"/>
  <c r="O106" i="1"/>
  <c r="I107" i="1"/>
  <c r="J107" i="1"/>
  <c r="K107" i="1"/>
  <c r="N107" i="1"/>
  <c r="O107" i="1"/>
  <c r="I108" i="1"/>
  <c r="J108" i="1"/>
  <c r="K108" i="1"/>
  <c r="N108" i="1"/>
  <c r="O108" i="1"/>
  <c r="I109" i="1"/>
  <c r="J109" i="1"/>
  <c r="K109" i="1"/>
  <c r="N109" i="1"/>
  <c r="O109" i="1"/>
  <c r="I110" i="1"/>
  <c r="J110" i="1"/>
  <c r="K110" i="1"/>
  <c r="N110" i="1"/>
  <c r="O110" i="1"/>
  <c r="I111" i="1"/>
  <c r="J111" i="1"/>
  <c r="K111" i="1"/>
  <c r="N111" i="1"/>
  <c r="O111" i="1"/>
  <c r="I112" i="1"/>
  <c r="J112" i="1"/>
  <c r="K112" i="1"/>
  <c r="N112" i="1"/>
  <c r="O112" i="1"/>
  <c r="I113" i="1"/>
  <c r="J113" i="1"/>
  <c r="K113" i="1"/>
  <c r="N113" i="1"/>
  <c r="O113" i="1"/>
  <c r="I114" i="1"/>
  <c r="J114" i="1"/>
  <c r="K114" i="1"/>
  <c r="N114" i="1"/>
  <c r="I115" i="1"/>
  <c r="J115" i="1"/>
  <c r="K115" i="1"/>
  <c r="N115" i="1"/>
  <c r="I116" i="1"/>
  <c r="J116" i="1"/>
  <c r="K116" i="1"/>
  <c r="N116" i="1"/>
  <c r="I117" i="1"/>
  <c r="J117" i="1"/>
  <c r="K117" i="1"/>
  <c r="N117" i="1"/>
  <c r="I118" i="1"/>
  <c r="J118" i="1"/>
  <c r="K118" i="1"/>
  <c r="N118" i="1"/>
  <c r="I202" i="1"/>
  <c r="J202" i="1"/>
  <c r="K202" i="1"/>
  <c r="N202" i="1"/>
  <c r="I203" i="1"/>
  <c r="J203" i="1"/>
  <c r="K203" i="1"/>
  <c r="N203" i="1"/>
  <c r="I204" i="1"/>
  <c r="J204" i="1"/>
  <c r="K204" i="1"/>
  <c r="N204" i="1"/>
  <c r="I205" i="1"/>
  <c r="J205" i="1"/>
  <c r="K205" i="1"/>
  <c r="N205" i="1"/>
  <c r="I17" i="1"/>
  <c r="J17" i="1"/>
  <c r="K17" i="1"/>
  <c r="N17" i="1"/>
  <c r="I18" i="1"/>
  <c r="J18" i="1"/>
  <c r="K18" i="1"/>
  <c r="N18" i="1"/>
  <c r="I19" i="1"/>
  <c r="J19" i="1"/>
  <c r="K19" i="1"/>
  <c r="N19" i="1"/>
  <c r="I20" i="1"/>
  <c r="J20" i="1"/>
  <c r="K20" i="1"/>
  <c r="N20" i="1"/>
  <c r="I21" i="1"/>
  <c r="J21" i="1"/>
  <c r="K21" i="1"/>
  <c r="N21" i="1"/>
  <c r="O17" i="1"/>
  <c r="O18" i="1"/>
  <c r="O19" i="1"/>
  <c r="O20" i="1"/>
  <c r="O21" i="1"/>
  <c r="N22" i="1"/>
  <c r="O22" i="1"/>
  <c r="O114" i="1"/>
  <c r="O115" i="1"/>
  <c r="O116" i="1"/>
  <c r="O117" i="1"/>
  <c r="O118" i="1"/>
  <c r="O202" i="1"/>
  <c r="O203" i="1"/>
  <c r="O204" i="1"/>
  <c r="O205" i="1"/>
  <c r="I22" i="1"/>
  <c r="J22" i="1"/>
  <c r="K22" i="1"/>
  <c r="N206" i="1"/>
  <c r="H206" i="1"/>
  <c r="G206" i="1"/>
  <c r="F206" i="1"/>
  <c r="L206" i="1" s="1"/>
  <c r="P91" i="1" l="1"/>
  <c r="P39" i="1"/>
  <c r="P31" i="1"/>
  <c r="P146" i="1"/>
  <c r="P51" i="1"/>
  <c r="P43" i="1"/>
  <c r="P35" i="1"/>
  <c r="P27" i="1"/>
  <c r="P90" i="1"/>
  <c r="P74" i="1"/>
  <c r="P58" i="1"/>
  <c r="P94" i="1"/>
  <c r="P86" i="1"/>
  <c r="P70" i="1"/>
  <c r="P54" i="1"/>
  <c r="P29" i="1"/>
  <c r="P195" i="1"/>
  <c r="P125" i="1"/>
  <c r="P93" i="1"/>
  <c r="P133" i="1"/>
  <c r="P50" i="1"/>
  <c r="P34" i="1"/>
  <c r="P165" i="1"/>
  <c r="P149" i="1"/>
  <c r="P85" i="1"/>
  <c r="P45" i="1"/>
  <c r="P131" i="1"/>
  <c r="P123" i="1"/>
  <c r="P141" i="1"/>
  <c r="P26" i="1"/>
  <c r="P173" i="1"/>
  <c r="P157" i="1"/>
  <c r="P198" i="1"/>
  <c r="P144" i="1"/>
  <c r="P139" i="1"/>
  <c r="P188" i="1"/>
  <c r="P180" i="1"/>
  <c r="P172" i="1"/>
  <c r="P164" i="1"/>
  <c r="P156" i="1"/>
  <c r="P49" i="1"/>
  <c r="P23" i="1"/>
  <c r="P197" i="1"/>
  <c r="P145" i="1"/>
  <c r="P53" i="1"/>
  <c r="P92" i="1"/>
  <c r="P84" i="1"/>
  <c r="P76" i="1"/>
  <c r="P60" i="1"/>
  <c r="P196" i="1"/>
  <c r="P52" i="1"/>
  <c r="P83" i="1"/>
  <c r="P48" i="1"/>
  <c r="P40" i="1"/>
  <c r="P200" i="1"/>
  <c r="P201" i="1"/>
  <c r="P148" i="1"/>
  <c r="P147" i="1"/>
  <c r="P136" i="1"/>
  <c r="P128" i="1"/>
  <c r="P137" i="1"/>
  <c r="P121" i="1"/>
  <c r="P138" i="1"/>
  <c r="P130" i="1"/>
  <c r="P122" i="1"/>
  <c r="P129" i="1"/>
  <c r="P38" i="1"/>
  <c r="P30" i="1"/>
  <c r="P142" i="1"/>
  <c r="P134" i="1"/>
  <c r="P126" i="1"/>
  <c r="P24" i="1"/>
  <c r="P199" i="1"/>
  <c r="P174" i="1"/>
  <c r="P143" i="1"/>
  <c r="P135" i="1"/>
  <c r="P127" i="1"/>
  <c r="P41" i="1"/>
  <c r="P33" i="1"/>
  <c r="P25" i="1"/>
  <c r="P68" i="1"/>
  <c r="P67" i="1"/>
  <c r="P59" i="1"/>
  <c r="P42" i="1"/>
  <c r="P190" i="1"/>
  <c r="P182" i="1"/>
  <c r="P166" i="1"/>
  <c r="P158" i="1"/>
  <c r="P150" i="1"/>
  <c r="P95" i="1"/>
  <c r="P87" i="1"/>
  <c r="P79" i="1"/>
  <c r="P71" i="1"/>
  <c r="P63" i="1"/>
  <c r="P55" i="1"/>
  <c r="P88" i="1"/>
  <c r="P80" i="1"/>
  <c r="P72" i="1"/>
  <c r="P64" i="1"/>
  <c r="P56" i="1"/>
  <c r="P89" i="1"/>
  <c r="P81" i="1"/>
  <c r="P73" i="1"/>
  <c r="P65" i="1"/>
  <c r="P57" i="1"/>
  <c r="P187" i="1"/>
  <c r="P179" i="1"/>
  <c r="P171" i="1"/>
  <c r="P163" i="1"/>
  <c r="P155" i="1"/>
  <c r="P120" i="1"/>
  <c r="P194" i="1"/>
  <c r="P186" i="1"/>
  <c r="P178" i="1"/>
  <c r="P170" i="1"/>
  <c r="P162" i="1"/>
  <c r="P154" i="1"/>
  <c r="P119" i="1"/>
  <c r="P193" i="1"/>
  <c r="P185" i="1"/>
  <c r="P177" i="1"/>
  <c r="P169" i="1"/>
  <c r="P161" i="1"/>
  <c r="P153" i="1"/>
  <c r="P191" i="1"/>
  <c r="P183" i="1"/>
  <c r="P175" i="1"/>
  <c r="P167" i="1"/>
  <c r="P159" i="1"/>
  <c r="P151" i="1"/>
  <c r="P192" i="1"/>
  <c r="P184" i="1"/>
  <c r="P176" i="1"/>
  <c r="P168" i="1"/>
  <c r="P160" i="1"/>
  <c r="P152" i="1"/>
  <c r="P113" i="1"/>
  <c r="P112" i="1"/>
  <c r="P111" i="1"/>
  <c r="P108" i="1"/>
  <c r="P100" i="1"/>
  <c r="P109" i="1"/>
  <c r="P101" i="1"/>
  <c r="P102" i="1"/>
  <c r="P103" i="1"/>
  <c r="P106" i="1"/>
  <c r="P98" i="1"/>
  <c r="P110" i="1"/>
  <c r="P104" i="1"/>
  <c r="P96" i="1"/>
  <c r="P105" i="1"/>
  <c r="P97" i="1"/>
  <c r="P107" i="1"/>
  <c r="P99" i="1"/>
  <c r="P205" i="1"/>
  <c r="P21" i="1"/>
  <c r="P202" i="1"/>
  <c r="P204" i="1"/>
  <c r="P203" i="1"/>
  <c r="P118" i="1"/>
  <c r="P20" i="1"/>
  <c r="P19" i="1"/>
  <c r="P18" i="1"/>
  <c r="P17" i="1"/>
  <c r="P117" i="1"/>
  <c r="P116" i="1"/>
  <c r="P115" i="1"/>
  <c r="P114" i="1"/>
  <c r="P22" i="1"/>
  <c r="J206" i="1"/>
  <c r="M206" i="1"/>
  <c r="I206" i="1"/>
  <c r="K206" i="1"/>
  <c r="O206" i="1"/>
  <c r="P206" i="1" l="1"/>
</calcChain>
</file>

<file path=xl/sharedStrings.xml><?xml version="1.0" encoding="utf-8"?>
<sst xmlns="http://schemas.openxmlformats.org/spreadsheetml/2006/main" count="66" uniqueCount="43">
  <si>
    <t>Dato</t>
  </si>
  <si>
    <t>Type aktivitet</t>
  </si>
  <si>
    <t>Antall hunder</t>
  </si>
  <si>
    <t>Kilometer</t>
  </si>
  <si>
    <t>Høydemeter</t>
  </si>
  <si>
    <t>Fottur</t>
  </si>
  <si>
    <t>Totaltid (inkl. pauser)</t>
  </si>
  <si>
    <t>Poengsum</t>
  </si>
  <si>
    <t>Hundekjøring</t>
  </si>
  <si>
    <t>Antall hundermed kløv/kjetting/dekk</t>
  </si>
  <si>
    <t>Hundekonkurranse</t>
  </si>
  <si>
    <t>Overnatting utendørs</t>
  </si>
  <si>
    <t>Ekstrapoeng høydemeter</t>
  </si>
  <si>
    <t>Ekstrapoeng &gt; 10 km</t>
  </si>
  <si>
    <t>Bilde delt på Instagram</t>
  </si>
  <si>
    <t>Ekstrapoeng kløv/kjetting/dekk</t>
  </si>
  <si>
    <t>Ekstrapoeng &gt; 2 hunder</t>
  </si>
  <si>
    <t>Antall hunder du fører på turen. Det gis ikke ekstrapoeng for antall hunder på overnatting eller bilde.</t>
  </si>
  <si>
    <t>SUMMER</t>
  </si>
  <si>
    <t>Fyll inn her</t>
  </si>
  <si>
    <t>Fylles ut automatisk</t>
  </si>
  <si>
    <t>SOMMERUTFORDRINGEN 2025</t>
  </si>
  <si>
    <t>Navn:</t>
  </si>
  <si>
    <t>Medlemsnummer NKK:</t>
  </si>
  <si>
    <t>Skriv her</t>
  </si>
  <si>
    <t>Norsk Polarhundklubb</t>
  </si>
  <si>
    <t>Beskrivelse</t>
  </si>
  <si>
    <t>Antall hunder som går med kløv eller trekker kjetting/dekk. Kun for fotturer.</t>
  </si>
  <si>
    <t>Antall kilometer på turen</t>
  </si>
  <si>
    <t>Antall høydemeter på turen</t>
  </si>
  <si>
    <t>Totaltid turen tok, inkl. pauser.</t>
  </si>
  <si>
    <t>10 ekstrapoeng gis for fotturer og hundekjøring &gt; 10 km.</t>
  </si>
  <si>
    <t>Ekstrapoeng gis for fotturer og hundekjøring med høydemeter &gt; 500 m (5 poeng) og &gt; 1000 m (10 poeng)</t>
  </si>
  <si>
    <t>20 ekstrapoeng gis for overnatting utendørs (telt, hengekøye, lavvo ++). Legg inn dato for kvelden overnattingen ble startet på.</t>
  </si>
  <si>
    <t>0,25 ekstrapoeng per hund f.o.m hund nr. 3 på samme fører per kilometer inntil 10 poeng</t>
  </si>
  <si>
    <t>0,5 ekstrapoeng per hund med kløv/kjetting/dekk per kilometer inntil 10 poeng</t>
  </si>
  <si>
    <t>Bilde delt på Instagram med #NPsommerutfordringen2025 og #polarhundklubben</t>
  </si>
  <si>
    <t>Deltakelse på utstilling, konkurranser i agility/rallylydighet/o.l., barmarksløp, gis 10 poeng per deltakende hund.</t>
  </si>
  <si>
    <t>Fjellturer, tisseturer, løpeturer</t>
  </si>
  <si>
    <t>Kickbike, sykkel, vogn</t>
  </si>
  <si>
    <t>Bilde delt på Instagram med #Npsommerutfordringen2025 og #polarhundklubben</t>
  </si>
  <si>
    <t>Deltakelse på utstilling, konkurranser i agility/rallylydighet/o.l., barmarksløp</t>
  </si>
  <si>
    <t>Overnatting utendørs (telt, lavvo, åpen himmel)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</si>
</sst>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i/>
      <sz val="10"/>
      <color theme="1"/>
      <name val="Aptos Narrow"/>
      <scheme val="minor"/>
    </font>
    <font>
      <b/>
      <sz val="28"/>
      <color theme="1"/>
      <name val="Aptos Narrow"/>
      <scheme val="minor"/>
    </font>
    <font>
      <b/>
      <sz val="72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2"/>
      <color theme="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0" fillId="0" borderId="14" xfId="0" applyNumberFormat="1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4" fontId="0" fillId="0" borderId="17" xfId="0" applyNumberFormat="1" applyBorder="1"/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0" xfId="0" applyBorder="1"/>
    <xf numFmtId="0" fontId="9" fillId="3" borderId="11" xfId="0" applyFont="1" applyFill="1" applyBorder="1"/>
    <xf numFmtId="0" fontId="9" fillId="3" borderId="12" xfId="0" applyFont="1" applyFill="1" applyBorder="1"/>
    <xf numFmtId="0" fontId="9" fillId="3" borderId="12" xfId="0" applyFont="1" applyFill="1" applyBorder="1" applyAlignment="1">
      <alignment horizontal="center" vertical="center"/>
    </xf>
    <xf numFmtId="1" fontId="9" fillId="3" borderId="13" xfId="0" applyNumberFormat="1" applyFont="1" applyFill="1" applyBorder="1"/>
  </cellXfs>
  <cellStyles count="1">
    <cellStyle name="Normal" xfId="0" builtinId="0"/>
  </cellStyles>
  <dxfs count="28"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fill>
        <patternFill patternType="darkUp">
          <fgColor theme="1"/>
          <bgColor theme="2" tint="-9.9948118533890809E-2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234463</xdr:colOff>
      <xdr:row>7</xdr:row>
      <xdr:rowOff>195384</xdr:rowOff>
    </xdr:from>
    <xdr:to>
      <xdr:col>3</xdr:col>
      <xdr:colOff>88559</xdr:colOff>
      <xdr:row>9</xdr:row>
      <xdr:rowOff>133886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C2A63F9-A18F-A46F-DEEA-ACC5CBFB4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078" y="1563076"/>
          <a:ext cx="2159635" cy="1306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33C0A8-0C9A-EF4B-870B-9FA01305DD1F}" name="Tabell2" displayName="Tabell2" ref="B16:P206" totalsRowShown="0" headerRowDxfId="27">
  <autoFilter ref="B16:P206" xr:uid="{C933C0A8-0C9A-EF4B-870B-9FA01305DD1F}"/>
  <tableColumns count="15">
    <tableColumn id="1" xr3:uid="{9C152133-1FFF-5147-B8DA-EBE5D97A036F}" name="Dato"/>
    <tableColumn id="2" xr3:uid="{7CF3F317-3FA4-E045-9962-25BE46106965}" name="Type aktivitet"/>
    <tableColumn id="3" xr3:uid="{5F1EE5AD-2053-A14F-AE8B-D580E65D7E3B}" name="Antall hunder"/>
    <tableColumn id="4" xr3:uid="{382AAC6F-DFDD-7643-BAAC-7240AC2D2D8F}" name="Antall hundermed kløv/kjetting/dekk"/>
    <tableColumn id="5" xr3:uid="{A2ED9960-015D-6F44-9A68-221CF1DD6A33}" name="Kilometer"/>
    <tableColumn id="6" xr3:uid="{4E3DAC96-9A89-6A4C-ADBA-4DF321A6C8DD}" name="Høydemeter"/>
    <tableColumn id="7" xr3:uid="{A3913FE7-A02B-C14B-91C7-EC7AEF0B2E0B}" name="Totaltid (inkl. pauser)"/>
    <tableColumn id="8" xr3:uid="{0A23B07D-F69D-4847-BB61-1F13F024C9C3}" name="Ekstrapoeng høydemeter"/>
    <tableColumn id="9" xr3:uid="{8630E61C-7AC3-1A46-B763-E6ED339F0EB0}" name="Ekstrapoeng &gt; 10 km"/>
    <tableColumn id="10" xr3:uid="{BB753C68-A913-844F-889C-D78D86620325}" name="Overnatting utendørs"/>
    <tableColumn id="11" xr3:uid="{23C7F678-28DA-8B43-B1ED-3C93EB93F3F4}" name="Ekstrapoeng kløv/kjetting/dekk" dataDxfId="26">
      <calculatedColumnFormula>MIN(10, F17 * (E17 * 0.5))</calculatedColumnFormula>
    </tableColumn>
    <tableColumn id="12" xr3:uid="{9E120028-E6C6-BF44-80C8-60E800025D4B}" name="Ekstrapoeng &gt; 2 hunder"/>
    <tableColumn id="15" xr3:uid="{252DBBD6-4A26-0A4C-9FA0-4B931D4BF4C6}" name="Bilde delt på Instagram" dataDxfId="25">
      <calculatedColumnFormula>IF(C17="Bilde delt på Instagram", 10, 0)</calculatedColumnFormula>
    </tableColumn>
    <tableColumn id="13" xr3:uid="{ECF5285A-6F01-6A45-8CBA-B3E817F9C975}" name="Hundekonkurranse"/>
    <tableColumn id="14" xr3:uid="{CD3DD6D5-CE9A-F545-A291-0B43B723A94F}" name="Poengsum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659F-8DF3-4045-9EBF-842C00188605}">
  <dimension ref="B9:P206"/>
  <sheetViews>
    <sheetView showGridLines="0" tabSelected="1" zoomScale="65" workbookViewId="0">
      <selection activeCell="H218" sqref="H218"/>
    </sheetView>
  </sheetViews>
  <sheetFormatPr baseColWidth="10" defaultRowHeight="16" x14ac:dyDescent="0.2"/>
  <cols>
    <col min="2" max="2" width="10.5" bestFit="1" customWidth="1"/>
    <col min="3" max="3" width="19.83203125" customWidth="1"/>
    <col min="4" max="4" width="16" bestFit="1" customWidth="1"/>
    <col min="5" max="5" width="37.1640625" bestFit="1" customWidth="1"/>
    <col min="6" max="6" width="13.1640625" bestFit="1" customWidth="1"/>
    <col min="7" max="7" width="15.5" bestFit="1" customWidth="1"/>
    <col min="8" max="8" width="23" bestFit="1" customWidth="1"/>
    <col min="9" max="9" width="26.83203125" bestFit="1" customWidth="1"/>
    <col min="10" max="10" width="22.5" bestFit="1" customWidth="1"/>
    <col min="11" max="11" width="23.1640625" bestFit="1" customWidth="1"/>
    <col min="12" max="12" width="32.1640625" bestFit="1" customWidth="1"/>
    <col min="13" max="13" width="24.83203125" bestFit="1" customWidth="1"/>
    <col min="14" max="14" width="24.83203125" customWidth="1"/>
    <col min="15" max="15" width="21.5" bestFit="1" customWidth="1"/>
    <col min="16" max="16" width="13.83203125" bestFit="1" customWidth="1"/>
    <col min="20" max="20" width="19.5" bestFit="1" customWidth="1"/>
  </cols>
  <sheetData>
    <row r="9" spans="2:16" ht="93" x14ac:dyDescent="1.05">
      <c r="B9" s="43" t="s">
        <v>21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2:16" ht="37" x14ac:dyDescent="0.45">
      <c r="B10" s="48" t="s">
        <v>25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2:16" s="17" customFormat="1" thickBo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2:16" s="17" customFormat="1" ht="15" x14ac:dyDescent="0.2">
      <c r="B12" s="46" t="s">
        <v>22</v>
      </c>
      <c r="C12" s="47"/>
      <c r="D12" s="22" t="s">
        <v>24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</row>
    <row r="13" spans="2:16" s="17" customFormat="1" thickBot="1" x14ac:dyDescent="0.25">
      <c r="B13" s="44" t="s">
        <v>23</v>
      </c>
      <c r="C13" s="45"/>
      <c r="D13" s="23" t="s">
        <v>24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2:16" ht="17" thickBot="1" x14ac:dyDescent="0.25"/>
    <row r="15" spans="2:16" ht="17" thickBot="1" x14ac:dyDescent="0.25">
      <c r="B15" s="40" t="s">
        <v>19</v>
      </c>
      <c r="C15" s="41"/>
      <c r="D15" s="41"/>
      <c r="E15" s="41"/>
      <c r="F15" s="41"/>
      <c r="G15" s="41"/>
      <c r="H15" s="42"/>
      <c r="I15" s="40" t="s">
        <v>20</v>
      </c>
      <c r="J15" s="41"/>
      <c r="K15" s="41"/>
      <c r="L15" s="41"/>
      <c r="M15" s="41"/>
      <c r="N15" s="41"/>
      <c r="O15" s="41"/>
      <c r="P15" s="42"/>
    </row>
    <row r="16" spans="2:16" s="2" customFormat="1" ht="17" x14ac:dyDescent="0.2">
      <c r="B16" s="5" t="s">
        <v>0</v>
      </c>
      <c r="C16" s="6" t="s">
        <v>1</v>
      </c>
      <c r="D16" s="6" t="s">
        <v>2</v>
      </c>
      <c r="E16" s="6" t="s">
        <v>9</v>
      </c>
      <c r="F16" s="6" t="s">
        <v>3</v>
      </c>
      <c r="G16" s="6" t="s">
        <v>4</v>
      </c>
      <c r="H16" s="7" t="s">
        <v>6</v>
      </c>
      <c r="I16" s="5" t="s">
        <v>12</v>
      </c>
      <c r="J16" s="6" t="s">
        <v>13</v>
      </c>
      <c r="K16" s="6" t="s">
        <v>11</v>
      </c>
      <c r="L16" s="6" t="s">
        <v>15</v>
      </c>
      <c r="M16" s="6" t="s">
        <v>16</v>
      </c>
      <c r="N16" s="15" t="s">
        <v>14</v>
      </c>
      <c r="O16" s="7" t="s">
        <v>10</v>
      </c>
      <c r="P16" s="10" t="s">
        <v>7</v>
      </c>
    </row>
    <row r="17" spans="2:16" x14ac:dyDescent="0.2">
      <c r="B17" s="8"/>
      <c r="D17" s="11"/>
      <c r="E17" s="11"/>
      <c r="F17" s="11"/>
      <c r="G17" s="11"/>
      <c r="H17" s="12"/>
      <c r="I17" s="13">
        <f t="shared" ref="I17:I205" si="0">IF(G17&gt;1000,10,IF(G17&gt;500,5,0))</f>
        <v>0</v>
      </c>
      <c r="J17" s="11">
        <f t="shared" ref="J17:J21" si="1">IF(F17&gt;10,10,0)</f>
        <v>0</v>
      </c>
      <c r="K17" s="11">
        <f t="shared" ref="K17:K21" si="2">IF(C17="Overnatting utendørs", 20, 0)</f>
        <v>0</v>
      </c>
      <c r="L17" s="11">
        <f t="shared" ref="L17:L80" si="3">MIN(10, F17 * (E17 * 0.5))</f>
        <v>0</v>
      </c>
      <c r="M17" s="11">
        <f t="shared" ref="M17:M80" si="4">MIN(10, IF(D17&lt;=2, 0, (D17-2)*0.25*F17))</f>
        <v>0</v>
      </c>
      <c r="N17" s="11">
        <f t="shared" ref="N17:N21" si="5">IF(C17="Bilde delt på Instagram", 10, 0)</f>
        <v>0</v>
      </c>
      <c r="O17" s="11">
        <f t="shared" ref="O17:O122" si="6">IF(C17="Hundekonkurranse", D17*10, 0)</f>
        <v>0</v>
      </c>
      <c r="P17" s="14">
        <f>F17+G17+H17+I17+J17+K17+L17+M17+O17+Tabell2[[#This Row],[Bilde delt på Instagram]]</f>
        <v>0</v>
      </c>
    </row>
    <row r="18" spans="2:16" x14ac:dyDescent="0.2">
      <c r="B18" s="8"/>
      <c r="D18" s="11"/>
      <c r="E18" s="11"/>
      <c r="F18" s="11"/>
      <c r="G18" s="11"/>
      <c r="H18" s="12"/>
      <c r="I18" s="13">
        <f t="shared" si="0"/>
        <v>0</v>
      </c>
      <c r="J18" s="11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0</v>
      </c>
      <c r="N18" s="11">
        <f t="shared" si="5"/>
        <v>0</v>
      </c>
      <c r="O18" s="11">
        <f t="shared" si="6"/>
        <v>0</v>
      </c>
      <c r="P18" s="14">
        <f>F18+G18+H18+I18+J18+K18+L18+M18+O18+Tabell2[[#This Row],[Bilde delt på Instagram]]</f>
        <v>0</v>
      </c>
    </row>
    <row r="19" spans="2:16" x14ac:dyDescent="0.2">
      <c r="B19" s="8"/>
      <c r="D19" s="11"/>
      <c r="E19" s="11"/>
      <c r="F19" s="11"/>
      <c r="G19" s="11"/>
      <c r="H19" s="12"/>
      <c r="I19" s="13">
        <f t="shared" si="0"/>
        <v>0</v>
      </c>
      <c r="J19" s="11">
        <f t="shared" si="1"/>
        <v>0</v>
      </c>
      <c r="K19" s="11">
        <f t="shared" si="2"/>
        <v>0</v>
      </c>
      <c r="L19" s="11">
        <f t="shared" si="3"/>
        <v>0</v>
      </c>
      <c r="M19" s="11">
        <f t="shared" si="4"/>
        <v>0</v>
      </c>
      <c r="N19" s="11">
        <f t="shared" si="5"/>
        <v>0</v>
      </c>
      <c r="O19" s="11">
        <f t="shared" si="6"/>
        <v>0</v>
      </c>
      <c r="P19" s="14">
        <f>F19+G19+H19+I19+J19+K19+L19+M19+O19+Tabell2[[#This Row],[Bilde delt på Instagram]]</f>
        <v>0</v>
      </c>
    </row>
    <row r="20" spans="2:16" x14ac:dyDescent="0.2">
      <c r="B20" s="8"/>
      <c r="D20" s="11"/>
      <c r="E20" s="11"/>
      <c r="F20" s="11"/>
      <c r="G20" s="11"/>
      <c r="H20" s="12"/>
      <c r="I20" s="13">
        <f t="shared" si="0"/>
        <v>0</v>
      </c>
      <c r="J20" s="11">
        <f t="shared" si="1"/>
        <v>0</v>
      </c>
      <c r="K20" s="11">
        <f t="shared" si="2"/>
        <v>0</v>
      </c>
      <c r="L20" s="11">
        <f t="shared" si="3"/>
        <v>0</v>
      </c>
      <c r="M20" s="11">
        <f>MIN(10, IF(D20&lt;=2, 0, (D20-2)*0.25*F20))</f>
        <v>0</v>
      </c>
      <c r="N20" s="11">
        <f t="shared" si="5"/>
        <v>0</v>
      </c>
      <c r="O20" s="11">
        <f t="shared" si="6"/>
        <v>0</v>
      </c>
      <c r="P20" s="14">
        <f>F20+G20+H20+I20+J20+K20+L20+M20+O20+Tabell2[[#This Row],[Bilde delt på Instagram]]</f>
        <v>0</v>
      </c>
    </row>
    <row r="21" spans="2:16" x14ac:dyDescent="0.2">
      <c r="B21" s="8"/>
      <c r="D21" s="11"/>
      <c r="E21" s="11"/>
      <c r="F21" s="11"/>
      <c r="G21" s="11"/>
      <c r="H21" s="12"/>
      <c r="I21" s="13">
        <f t="shared" si="0"/>
        <v>0</v>
      </c>
      <c r="J21" s="11">
        <f t="shared" si="1"/>
        <v>0</v>
      </c>
      <c r="K21" s="11">
        <f t="shared" si="2"/>
        <v>0</v>
      </c>
      <c r="L21" s="11">
        <f t="shared" si="3"/>
        <v>0</v>
      </c>
      <c r="M21" s="11">
        <f t="shared" si="4"/>
        <v>0</v>
      </c>
      <c r="N21" s="11">
        <f t="shared" si="5"/>
        <v>0</v>
      </c>
      <c r="O21" s="11">
        <f t="shared" si="6"/>
        <v>0</v>
      </c>
      <c r="P21" s="14">
        <f>F21+G21+H21+I21+J21+K21+L21+M21+O21+Tabell2[[#This Row],[Bilde delt på Instagram]]</f>
        <v>0</v>
      </c>
    </row>
    <row r="22" spans="2:16" x14ac:dyDescent="0.2">
      <c r="B22" s="8"/>
      <c r="D22" s="11"/>
      <c r="E22" s="11"/>
      <c r="F22" s="11"/>
      <c r="G22" s="11"/>
      <c r="H22" s="12"/>
      <c r="I22" s="13">
        <f t="shared" si="0"/>
        <v>0</v>
      </c>
      <c r="J22" s="11">
        <f t="shared" ref="J22:J117" si="7">IF(F22&gt;10,10,0)</f>
        <v>0</v>
      </c>
      <c r="K22" s="11">
        <f t="shared" ref="K22:K117" si="8">IF(C22="Overnatting utendørs", 20, 0)</f>
        <v>0</v>
      </c>
      <c r="L22" s="11">
        <f t="shared" si="3"/>
        <v>0</v>
      </c>
      <c r="M22" s="11">
        <f t="shared" si="4"/>
        <v>0</v>
      </c>
      <c r="N22" s="11">
        <f t="shared" ref="N22:N117" si="9">IF(C22="Bilde delt på Instagram", 10, 0)</f>
        <v>0</v>
      </c>
      <c r="O22" s="11">
        <f t="shared" si="6"/>
        <v>0</v>
      </c>
      <c r="P22" s="14">
        <f>F22+G22+H22+I22+J22+K22+L22+M22+O22+Tabell2[[#This Row],[Bilde delt på Instagram]]</f>
        <v>0</v>
      </c>
    </row>
    <row r="23" spans="2:16" x14ac:dyDescent="0.2">
      <c r="B23" s="8"/>
      <c r="D23" s="11"/>
      <c r="E23" s="11"/>
      <c r="F23" s="11"/>
      <c r="G23" s="11"/>
      <c r="H23" s="12"/>
      <c r="I23" s="13">
        <f t="shared" si="0"/>
        <v>0</v>
      </c>
      <c r="J23" s="11">
        <f t="shared" si="7"/>
        <v>0</v>
      </c>
      <c r="K23" s="11">
        <f t="shared" si="8"/>
        <v>0</v>
      </c>
      <c r="L23" s="11">
        <f t="shared" si="3"/>
        <v>0</v>
      </c>
      <c r="M23" s="11">
        <f t="shared" si="4"/>
        <v>0</v>
      </c>
      <c r="N23" s="11">
        <f t="shared" si="9"/>
        <v>0</v>
      </c>
      <c r="O23" s="11">
        <f t="shared" si="6"/>
        <v>0</v>
      </c>
      <c r="P23" s="14">
        <f>F23+G23+H23+I23+J23+K23+L23+M23+O23+Tabell2[[#This Row],[Bilde delt på Instagram]]</f>
        <v>0</v>
      </c>
    </row>
    <row r="24" spans="2:16" x14ac:dyDescent="0.2">
      <c r="B24" s="8"/>
      <c r="D24" s="11"/>
      <c r="E24" s="11"/>
      <c r="F24" s="11"/>
      <c r="G24" s="11"/>
      <c r="H24" s="12"/>
      <c r="I24" s="13">
        <f t="shared" si="0"/>
        <v>0</v>
      </c>
      <c r="J24" s="11">
        <f t="shared" si="7"/>
        <v>0</v>
      </c>
      <c r="K24" s="11">
        <f t="shared" si="8"/>
        <v>0</v>
      </c>
      <c r="L24" s="11">
        <f t="shared" si="3"/>
        <v>0</v>
      </c>
      <c r="M24" s="11">
        <f t="shared" si="4"/>
        <v>0</v>
      </c>
      <c r="N24" s="11">
        <f t="shared" si="9"/>
        <v>0</v>
      </c>
      <c r="O24" s="11">
        <f t="shared" si="6"/>
        <v>0</v>
      </c>
      <c r="P24" s="14">
        <f>F24+G24+H24+I24+J24+K24+L24+M24+O24+Tabell2[[#This Row],[Bilde delt på Instagram]]</f>
        <v>0</v>
      </c>
    </row>
    <row r="25" spans="2:16" x14ac:dyDescent="0.2">
      <c r="B25" s="8"/>
      <c r="D25" s="11"/>
      <c r="E25" s="11"/>
      <c r="F25" s="11"/>
      <c r="G25" s="11"/>
      <c r="H25" s="12"/>
      <c r="I25" s="13">
        <f t="shared" si="0"/>
        <v>0</v>
      </c>
      <c r="J25" s="11">
        <f t="shared" si="7"/>
        <v>0</v>
      </c>
      <c r="K25" s="11">
        <f t="shared" si="8"/>
        <v>0</v>
      </c>
      <c r="L25" s="11">
        <f t="shared" si="3"/>
        <v>0</v>
      </c>
      <c r="M25" s="11">
        <f t="shared" si="4"/>
        <v>0</v>
      </c>
      <c r="N25" s="11">
        <f t="shared" si="9"/>
        <v>0</v>
      </c>
      <c r="O25" s="11">
        <f t="shared" si="6"/>
        <v>0</v>
      </c>
      <c r="P25" s="14">
        <f>F25+G25+H25+I25+J25+K25+L25+M25+O25+Tabell2[[#This Row],[Bilde delt på Instagram]]</f>
        <v>0</v>
      </c>
    </row>
    <row r="26" spans="2:16" x14ac:dyDescent="0.2">
      <c r="B26" s="8"/>
      <c r="D26" s="11"/>
      <c r="E26" s="11"/>
      <c r="F26" s="11"/>
      <c r="G26" s="11"/>
      <c r="H26" s="12"/>
      <c r="I26" s="13">
        <f t="shared" si="0"/>
        <v>0</v>
      </c>
      <c r="J26" s="11">
        <f t="shared" si="7"/>
        <v>0</v>
      </c>
      <c r="K26" s="11">
        <f t="shared" si="8"/>
        <v>0</v>
      </c>
      <c r="L26" s="11">
        <f t="shared" si="3"/>
        <v>0</v>
      </c>
      <c r="M26" s="11">
        <f t="shared" si="4"/>
        <v>0</v>
      </c>
      <c r="N26" s="11">
        <f t="shared" si="9"/>
        <v>0</v>
      </c>
      <c r="O26" s="11">
        <f t="shared" si="6"/>
        <v>0</v>
      </c>
      <c r="P26" s="14">
        <f>F26+G26+H26+I26+J26+K26+L26+M26+O26+Tabell2[[#This Row],[Bilde delt på Instagram]]</f>
        <v>0</v>
      </c>
    </row>
    <row r="27" spans="2:16" x14ac:dyDescent="0.2">
      <c r="B27" s="8"/>
      <c r="D27" s="11"/>
      <c r="E27" s="11"/>
      <c r="F27" s="11"/>
      <c r="G27" s="11"/>
      <c r="H27" s="12"/>
      <c r="I27" s="13">
        <f t="shared" si="0"/>
        <v>0</v>
      </c>
      <c r="J27" s="11">
        <f t="shared" si="7"/>
        <v>0</v>
      </c>
      <c r="K27" s="11">
        <f t="shared" si="8"/>
        <v>0</v>
      </c>
      <c r="L27" s="11">
        <f t="shared" si="3"/>
        <v>0</v>
      </c>
      <c r="M27" s="11">
        <f t="shared" si="4"/>
        <v>0</v>
      </c>
      <c r="N27" s="11">
        <f t="shared" si="9"/>
        <v>0</v>
      </c>
      <c r="O27" s="11">
        <f t="shared" si="6"/>
        <v>0</v>
      </c>
      <c r="P27" s="14">
        <f>F27+G27+H27+I27+J27+K27+L27+M27+O27+Tabell2[[#This Row],[Bilde delt på Instagram]]</f>
        <v>0</v>
      </c>
    </row>
    <row r="28" spans="2:16" x14ac:dyDescent="0.2">
      <c r="B28" s="8"/>
      <c r="D28" s="11"/>
      <c r="E28" s="11"/>
      <c r="F28" s="11"/>
      <c r="G28" s="11"/>
      <c r="H28" s="12"/>
      <c r="I28" s="13">
        <f t="shared" si="0"/>
        <v>0</v>
      </c>
      <c r="J28" s="11">
        <f t="shared" si="7"/>
        <v>0</v>
      </c>
      <c r="K28" s="11">
        <f t="shared" si="8"/>
        <v>0</v>
      </c>
      <c r="L28" s="11">
        <f t="shared" si="3"/>
        <v>0</v>
      </c>
      <c r="M28" s="11">
        <f t="shared" si="4"/>
        <v>0</v>
      </c>
      <c r="N28" s="11">
        <f t="shared" si="9"/>
        <v>0</v>
      </c>
      <c r="O28" s="11">
        <f t="shared" si="6"/>
        <v>0</v>
      </c>
      <c r="P28" s="14">
        <f>F28+G28+H28+I28+J28+K28+L28+M28+O28+Tabell2[[#This Row],[Bilde delt på Instagram]]</f>
        <v>0</v>
      </c>
    </row>
    <row r="29" spans="2:16" x14ac:dyDescent="0.2">
      <c r="B29" s="8"/>
      <c r="D29" s="11"/>
      <c r="E29" s="11"/>
      <c r="F29" s="11"/>
      <c r="G29" s="11"/>
      <c r="H29" s="12"/>
      <c r="I29" s="13">
        <f t="shared" si="0"/>
        <v>0</v>
      </c>
      <c r="J29" s="11">
        <f t="shared" si="7"/>
        <v>0</v>
      </c>
      <c r="K29" s="11">
        <f t="shared" si="8"/>
        <v>0</v>
      </c>
      <c r="L29" s="11">
        <f t="shared" si="3"/>
        <v>0</v>
      </c>
      <c r="M29" s="11">
        <f t="shared" si="4"/>
        <v>0</v>
      </c>
      <c r="N29" s="11">
        <f t="shared" si="9"/>
        <v>0</v>
      </c>
      <c r="O29" s="11">
        <f t="shared" si="6"/>
        <v>0</v>
      </c>
      <c r="P29" s="14">
        <f>F29+G29+H29+I29+J29+K29+L29+M29+O29+Tabell2[[#This Row],[Bilde delt på Instagram]]</f>
        <v>0</v>
      </c>
    </row>
    <row r="30" spans="2:16" x14ac:dyDescent="0.2">
      <c r="B30" s="8"/>
      <c r="D30" s="11"/>
      <c r="E30" s="11"/>
      <c r="F30" s="11"/>
      <c r="G30" s="11"/>
      <c r="H30" s="12"/>
      <c r="I30" s="13">
        <f t="shared" si="0"/>
        <v>0</v>
      </c>
      <c r="J30" s="11">
        <f t="shared" si="7"/>
        <v>0</v>
      </c>
      <c r="K30" s="11">
        <f t="shared" si="8"/>
        <v>0</v>
      </c>
      <c r="L30" s="11">
        <f t="shared" si="3"/>
        <v>0</v>
      </c>
      <c r="M30" s="11">
        <f t="shared" si="4"/>
        <v>0</v>
      </c>
      <c r="N30" s="11">
        <f t="shared" si="9"/>
        <v>0</v>
      </c>
      <c r="O30" s="11">
        <f t="shared" si="6"/>
        <v>0</v>
      </c>
      <c r="P30" s="14">
        <f>F30+G30+H30+I30+J30+K30+L30+M30+O30+Tabell2[[#This Row],[Bilde delt på Instagram]]</f>
        <v>0</v>
      </c>
    </row>
    <row r="31" spans="2:16" x14ac:dyDescent="0.2">
      <c r="B31" s="8"/>
      <c r="D31" s="11"/>
      <c r="E31" s="11"/>
      <c r="F31" s="11"/>
      <c r="G31" s="11"/>
      <c r="H31" s="12"/>
      <c r="I31" s="13">
        <f t="shared" si="0"/>
        <v>0</v>
      </c>
      <c r="J31" s="11">
        <f t="shared" si="7"/>
        <v>0</v>
      </c>
      <c r="K31" s="11">
        <f t="shared" si="8"/>
        <v>0</v>
      </c>
      <c r="L31" s="11">
        <f t="shared" si="3"/>
        <v>0</v>
      </c>
      <c r="M31" s="11">
        <f t="shared" si="4"/>
        <v>0</v>
      </c>
      <c r="N31" s="11">
        <f t="shared" si="9"/>
        <v>0</v>
      </c>
      <c r="O31" s="11">
        <f t="shared" si="6"/>
        <v>0</v>
      </c>
      <c r="P31" s="14">
        <f>F31+G31+H31+I31+J31+K31+L31+M31+O31+Tabell2[[#This Row],[Bilde delt på Instagram]]</f>
        <v>0</v>
      </c>
    </row>
    <row r="32" spans="2:16" x14ac:dyDescent="0.2">
      <c r="B32" s="8"/>
      <c r="D32" s="11"/>
      <c r="E32" s="11"/>
      <c r="F32" s="11"/>
      <c r="G32" s="11"/>
      <c r="H32" s="12"/>
      <c r="I32" s="13">
        <f t="shared" si="0"/>
        <v>0</v>
      </c>
      <c r="J32" s="11">
        <f t="shared" si="7"/>
        <v>0</v>
      </c>
      <c r="K32" s="11">
        <f t="shared" si="8"/>
        <v>0</v>
      </c>
      <c r="L32" s="11">
        <f t="shared" si="3"/>
        <v>0</v>
      </c>
      <c r="M32" s="11">
        <f t="shared" si="4"/>
        <v>0</v>
      </c>
      <c r="N32" s="11">
        <f t="shared" si="9"/>
        <v>0</v>
      </c>
      <c r="O32" s="11">
        <f t="shared" si="6"/>
        <v>0</v>
      </c>
      <c r="P32" s="14">
        <f>F32+G32+H32+I32+J32+K32+L32+M32+O32+Tabell2[[#This Row],[Bilde delt på Instagram]]</f>
        <v>0</v>
      </c>
    </row>
    <row r="33" spans="2:16" x14ac:dyDescent="0.2">
      <c r="B33" s="8"/>
      <c r="D33" s="11"/>
      <c r="E33" s="11"/>
      <c r="F33" s="11"/>
      <c r="G33" s="11"/>
      <c r="H33" s="12"/>
      <c r="I33" s="13">
        <f t="shared" si="0"/>
        <v>0</v>
      </c>
      <c r="J33" s="11">
        <f t="shared" si="7"/>
        <v>0</v>
      </c>
      <c r="K33" s="11">
        <f t="shared" si="8"/>
        <v>0</v>
      </c>
      <c r="L33" s="11">
        <f t="shared" si="3"/>
        <v>0</v>
      </c>
      <c r="M33" s="11">
        <f t="shared" si="4"/>
        <v>0</v>
      </c>
      <c r="N33" s="11">
        <f t="shared" si="9"/>
        <v>0</v>
      </c>
      <c r="O33" s="11">
        <f t="shared" si="6"/>
        <v>0</v>
      </c>
      <c r="P33" s="14">
        <f>F33+G33+H33+I33+J33+K33+L33+M33+O33+Tabell2[[#This Row],[Bilde delt på Instagram]]</f>
        <v>0</v>
      </c>
    </row>
    <row r="34" spans="2:16" x14ac:dyDescent="0.2">
      <c r="B34" s="8"/>
      <c r="D34" s="11"/>
      <c r="E34" s="11"/>
      <c r="F34" s="11"/>
      <c r="G34" s="11"/>
      <c r="H34" s="12"/>
      <c r="I34" s="13">
        <f t="shared" si="0"/>
        <v>0</v>
      </c>
      <c r="J34" s="11">
        <f t="shared" si="7"/>
        <v>0</v>
      </c>
      <c r="K34" s="11">
        <f t="shared" si="8"/>
        <v>0</v>
      </c>
      <c r="L34" s="11">
        <f t="shared" si="3"/>
        <v>0</v>
      </c>
      <c r="M34" s="11">
        <f t="shared" si="4"/>
        <v>0</v>
      </c>
      <c r="N34" s="11">
        <f t="shared" si="9"/>
        <v>0</v>
      </c>
      <c r="O34" s="11">
        <f t="shared" si="6"/>
        <v>0</v>
      </c>
      <c r="P34" s="14">
        <f>F34+G34+H34+I34+J34+K34+L34+M34+O34+Tabell2[[#This Row],[Bilde delt på Instagram]]</f>
        <v>0</v>
      </c>
    </row>
    <row r="35" spans="2:16" x14ac:dyDescent="0.2">
      <c r="B35" s="8"/>
      <c r="D35" s="11"/>
      <c r="E35" s="11"/>
      <c r="F35" s="11"/>
      <c r="G35" s="11"/>
      <c r="H35" s="12"/>
      <c r="I35" s="13">
        <f t="shared" si="0"/>
        <v>0</v>
      </c>
      <c r="J35" s="11">
        <f t="shared" si="7"/>
        <v>0</v>
      </c>
      <c r="K35" s="11">
        <f t="shared" si="8"/>
        <v>0</v>
      </c>
      <c r="L35" s="11">
        <f t="shared" si="3"/>
        <v>0</v>
      </c>
      <c r="M35" s="11">
        <f t="shared" si="4"/>
        <v>0</v>
      </c>
      <c r="N35" s="11">
        <f t="shared" si="9"/>
        <v>0</v>
      </c>
      <c r="O35" s="11">
        <f t="shared" si="6"/>
        <v>0</v>
      </c>
      <c r="P35" s="14">
        <f>F35+G35+H35+I35+J35+K35+L35+M35+O35+Tabell2[[#This Row],[Bilde delt på Instagram]]</f>
        <v>0</v>
      </c>
    </row>
    <row r="36" spans="2:16" x14ac:dyDescent="0.2">
      <c r="B36" s="8"/>
      <c r="D36" s="11"/>
      <c r="E36" s="11"/>
      <c r="F36" s="11"/>
      <c r="G36" s="11"/>
      <c r="H36" s="12"/>
      <c r="I36" s="13">
        <f t="shared" si="0"/>
        <v>0</v>
      </c>
      <c r="J36" s="11">
        <f t="shared" si="7"/>
        <v>0</v>
      </c>
      <c r="K36" s="11">
        <f t="shared" si="8"/>
        <v>0</v>
      </c>
      <c r="L36" s="11">
        <f t="shared" si="3"/>
        <v>0</v>
      </c>
      <c r="M36" s="11">
        <f t="shared" si="4"/>
        <v>0</v>
      </c>
      <c r="N36" s="11">
        <f t="shared" si="9"/>
        <v>0</v>
      </c>
      <c r="O36" s="11">
        <f t="shared" si="6"/>
        <v>0</v>
      </c>
      <c r="P36" s="14">
        <f>F36+G36+H36+I36+J36+K36+L36+M36+O36+Tabell2[[#This Row],[Bilde delt på Instagram]]</f>
        <v>0</v>
      </c>
    </row>
    <row r="37" spans="2:16" x14ac:dyDescent="0.2">
      <c r="B37" s="8"/>
      <c r="D37" s="11"/>
      <c r="E37" s="11"/>
      <c r="F37" s="11"/>
      <c r="G37" s="11"/>
      <c r="H37" s="12"/>
      <c r="I37" s="13">
        <f t="shared" si="0"/>
        <v>0</v>
      </c>
      <c r="J37" s="11">
        <f t="shared" si="7"/>
        <v>0</v>
      </c>
      <c r="K37" s="11">
        <f t="shared" si="8"/>
        <v>0</v>
      </c>
      <c r="L37" s="11">
        <f t="shared" si="3"/>
        <v>0</v>
      </c>
      <c r="M37" s="11">
        <f t="shared" si="4"/>
        <v>0</v>
      </c>
      <c r="N37" s="11">
        <f t="shared" si="9"/>
        <v>0</v>
      </c>
      <c r="O37" s="11">
        <f t="shared" si="6"/>
        <v>0</v>
      </c>
      <c r="P37" s="14">
        <f>F37+G37+H37+I37+J37+K37+L37+M37+O37+Tabell2[[#This Row],[Bilde delt på Instagram]]</f>
        <v>0</v>
      </c>
    </row>
    <row r="38" spans="2:16" x14ac:dyDescent="0.2">
      <c r="B38" s="8"/>
      <c r="D38" s="11"/>
      <c r="E38" s="11"/>
      <c r="F38" s="11"/>
      <c r="G38" s="11"/>
      <c r="H38" s="12"/>
      <c r="I38" s="13">
        <f t="shared" si="0"/>
        <v>0</v>
      </c>
      <c r="J38" s="11">
        <f t="shared" si="7"/>
        <v>0</v>
      </c>
      <c r="K38" s="11">
        <f t="shared" si="8"/>
        <v>0</v>
      </c>
      <c r="L38" s="11">
        <f t="shared" si="3"/>
        <v>0</v>
      </c>
      <c r="M38" s="11">
        <f t="shared" si="4"/>
        <v>0</v>
      </c>
      <c r="N38" s="11">
        <f t="shared" si="9"/>
        <v>0</v>
      </c>
      <c r="O38" s="11">
        <f t="shared" si="6"/>
        <v>0</v>
      </c>
      <c r="P38" s="14">
        <f>F38+G38+H38+I38+J38+K38+L38+M38+O38+Tabell2[[#This Row],[Bilde delt på Instagram]]</f>
        <v>0</v>
      </c>
    </row>
    <row r="39" spans="2:16" x14ac:dyDescent="0.2">
      <c r="B39" s="8"/>
      <c r="D39" s="11"/>
      <c r="E39" s="11"/>
      <c r="F39" s="11"/>
      <c r="G39" s="11"/>
      <c r="H39" s="12"/>
      <c r="I39" s="13">
        <f t="shared" si="0"/>
        <v>0</v>
      </c>
      <c r="J39" s="11">
        <f t="shared" si="7"/>
        <v>0</v>
      </c>
      <c r="K39" s="11">
        <f t="shared" si="8"/>
        <v>0</v>
      </c>
      <c r="L39" s="11">
        <f t="shared" si="3"/>
        <v>0</v>
      </c>
      <c r="M39" s="11">
        <f t="shared" si="4"/>
        <v>0</v>
      </c>
      <c r="N39" s="11">
        <f t="shared" si="9"/>
        <v>0</v>
      </c>
      <c r="O39" s="11">
        <f t="shared" si="6"/>
        <v>0</v>
      </c>
      <c r="P39" s="14">
        <f>F39+G39+H39+I39+J39+K39+L39+M39+O39+Tabell2[[#This Row],[Bilde delt på Instagram]]</f>
        <v>0</v>
      </c>
    </row>
    <row r="40" spans="2:16" x14ac:dyDescent="0.2">
      <c r="B40" s="8"/>
      <c r="D40" s="11"/>
      <c r="E40" s="11"/>
      <c r="F40" s="11"/>
      <c r="G40" s="11"/>
      <c r="H40" s="12"/>
      <c r="I40" s="13">
        <f t="shared" si="0"/>
        <v>0</v>
      </c>
      <c r="J40" s="11">
        <f t="shared" si="7"/>
        <v>0</v>
      </c>
      <c r="K40" s="11">
        <f t="shared" si="8"/>
        <v>0</v>
      </c>
      <c r="L40" s="11">
        <f t="shared" si="3"/>
        <v>0</v>
      </c>
      <c r="M40" s="11">
        <f t="shared" si="4"/>
        <v>0</v>
      </c>
      <c r="N40" s="11">
        <f t="shared" si="9"/>
        <v>0</v>
      </c>
      <c r="O40" s="11">
        <f t="shared" si="6"/>
        <v>0</v>
      </c>
      <c r="P40" s="14">
        <f>F40+G40+H40+I40+J40+K40+L40+M40+O40+Tabell2[[#This Row],[Bilde delt på Instagram]]</f>
        <v>0</v>
      </c>
    </row>
    <row r="41" spans="2:16" x14ac:dyDescent="0.2">
      <c r="B41" s="8"/>
      <c r="D41" s="11"/>
      <c r="E41" s="11"/>
      <c r="F41" s="11"/>
      <c r="G41" s="11"/>
      <c r="H41" s="12"/>
      <c r="I41" s="13">
        <f t="shared" si="0"/>
        <v>0</v>
      </c>
      <c r="J41" s="11">
        <f t="shared" si="7"/>
        <v>0</v>
      </c>
      <c r="K41" s="11">
        <f t="shared" si="8"/>
        <v>0</v>
      </c>
      <c r="L41" s="11">
        <f t="shared" si="3"/>
        <v>0</v>
      </c>
      <c r="M41" s="11">
        <f t="shared" si="4"/>
        <v>0</v>
      </c>
      <c r="N41" s="11">
        <f t="shared" si="9"/>
        <v>0</v>
      </c>
      <c r="O41" s="11">
        <f t="shared" si="6"/>
        <v>0</v>
      </c>
      <c r="P41" s="14">
        <f>F41+G41+H41+I41+J41+K41+L41+M41+O41+Tabell2[[#This Row],[Bilde delt på Instagram]]</f>
        <v>0</v>
      </c>
    </row>
    <row r="42" spans="2:16" x14ac:dyDescent="0.2">
      <c r="B42" s="8"/>
      <c r="D42" s="11"/>
      <c r="E42" s="11"/>
      <c r="F42" s="11"/>
      <c r="G42" s="11"/>
      <c r="H42" s="12"/>
      <c r="I42" s="13">
        <f t="shared" si="0"/>
        <v>0</v>
      </c>
      <c r="J42" s="11">
        <f t="shared" si="7"/>
        <v>0</v>
      </c>
      <c r="K42" s="11">
        <f t="shared" si="8"/>
        <v>0</v>
      </c>
      <c r="L42" s="11">
        <f t="shared" si="3"/>
        <v>0</v>
      </c>
      <c r="M42" s="11">
        <f t="shared" si="4"/>
        <v>0</v>
      </c>
      <c r="N42" s="11">
        <f t="shared" si="9"/>
        <v>0</v>
      </c>
      <c r="O42" s="11">
        <f t="shared" si="6"/>
        <v>0</v>
      </c>
      <c r="P42" s="14">
        <f>F42+G42+H42+I42+J42+K42+L42+M42+O42+Tabell2[[#This Row],[Bilde delt på Instagram]]</f>
        <v>0</v>
      </c>
    </row>
    <row r="43" spans="2:16" x14ac:dyDescent="0.2">
      <c r="B43" s="8"/>
      <c r="D43" s="11"/>
      <c r="E43" s="11"/>
      <c r="F43" s="11"/>
      <c r="G43" s="11"/>
      <c r="H43" s="12"/>
      <c r="I43" s="13">
        <f t="shared" si="0"/>
        <v>0</v>
      </c>
      <c r="J43" s="11">
        <f t="shared" si="7"/>
        <v>0</v>
      </c>
      <c r="K43" s="11">
        <f t="shared" si="8"/>
        <v>0</v>
      </c>
      <c r="L43" s="11">
        <f t="shared" si="3"/>
        <v>0</v>
      </c>
      <c r="M43" s="11">
        <f t="shared" si="4"/>
        <v>0</v>
      </c>
      <c r="N43" s="11">
        <f t="shared" si="9"/>
        <v>0</v>
      </c>
      <c r="O43" s="11">
        <f t="shared" si="6"/>
        <v>0</v>
      </c>
      <c r="P43" s="14">
        <f>F43+G43+H43+I43+J43+K43+L43+M43+O43+Tabell2[[#This Row],[Bilde delt på Instagram]]</f>
        <v>0</v>
      </c>
    </row>
    <row r="44" spans="2:16" x14ac:dyDescent="0.2">
      <c r="B44" s="8"/>
      <c r="D44" s="11"/>
      <c r="E44" s="11"/>
      <c r="F44" s="11"/>
      <c r="G44" s="11"/>
      <c r="H44" s="12"/>
      <c r="I44" s="13">
        <f t="shared" si="0"/>
        <v>0</v>
      </c>
      <c r="J44" s="11">
        <f t="shared" si="7"/>
        <v>0</v>
      </c>
      <c r="K44" s="11">
        <f t="shared" si="8"/>
        <v>0</v>
      </c>
      <c r="L44" s="11">
        <f t="shared" si="3"/>
        <v>0</v>
      </c>
      <c r="M44" s="11">
        <f t="shared" si="4"/>
        <v>0</v>
      </c>
      <c r="N44" s="11">
        <f t="shared" si="9"/>
        <v>0</v>
      </c>
      <c r="O44" s="11">
        <f t="shared" si="6"/>
        <v>0</v>
      </c>
      <c r="P44" s="14">
        <f>F44+G44+H44+I44+J44+K44+L44+M44+O44+Tabell2[[#This Row],[Bilde delt på Instagram]]</f>
        <v>0</v>
      </c>
    </row>
    <row r="45" spans="2:16" x14ac:dyDescent="0.2">
      <c r="B45" s="8"/>
      <c r="D45" s="11"/>
      <c r="E45" s="11"/>
      <c r="F45" s="11"/>
      <c r="G45" s="11"/>
      <c r="H45" s="12"/>
      <c r="I45" s="13">
        <f t="shared" si="0"/>
        <v>0</v>
      </c>
      <c r="J45" s="11">
        <f t="shared" si="7"/>
        <v>0</v>
      </c>
      <c r="K45" s="11">
        <f t="shared" si="8"/>
        <v>0</v>
      </c>
      <c r="L45" s="11">
        <f t="shared" si="3"/>
        <v>0</v>
      </c>
      <c r="M45" s="11">
        <f t="shared" si="4"/>
        <v>0</v>
      </c>
      <c r="N45" s="11">
        <f t="shared" si="9"/>
        <v>0</v>
      </c>
      <c r="O45" s="11">
        <f t="shared" si="6"/>
        <v>0</v>
      </c>
      <c r="P45" s="14">
        <f>F45+G45+H45+I45+J45+K45+L45+M45+O45+Tabell2[[#This Row],[Bilde delt på Instagram]]</f>
        <v>0</v>
      </c>
    </row>
    <row r="46" spans="2:16" x14ac:dyDescent="0.2">
      <c r="B46" s="8"/>
      <c r="D46" s="11"/>
      <c r="E46" s="11"/>
      <c r="F46" s="11"/>
      <c r="G46" s="11"/>
      <c r="H46" s="12"/>
      <c r="I46" s="13">
        <f t="shared" si="0"/>
        <v>0</v>
      </c>
      <c r="J46" s="11">
        <f t="shared" si="7"/>
        <v>0</v>
      </c>
      <c r="K46" s="11">
        <f t="shared" si="8"/>
        <v>0</v>
      </c>
      <c r="L46" s="11">
        <f t="shared" si="3"/>
        <v>0</v>
      </c>
      <c r="M46" s="11">
        <f t="shared" si="4"/>
        <v>0</v>
      </c>
      <c r="N46" s="11">
        <f t="shared" si="9"/>
        <v>0</v>
      </c>
      <c r="O46" s="11">
        <f t="shared" si="6"/>
        <v>0</v>
      </c>
      <c r="P46" s="14">
        <f>F46+G46+H46+I46+J46+K46+L46+M46+O46+Tabell2[[#This Row],[Bilde delt på Instagram]]</f>
        <v>0</v>
      </c>
    </row>
    <row r="47" spans="2:16" x14ac:dyDescent="0.2">
      <c r="B47" s="8"/>
      <c r="D47" s="11"/>
      <c r="E47" s="11"/>
      <c r="F47" s="11"/>
      <c r="G47" s="11"/>
      <c r="H47" s="12"/>
      <c r="I47" s="13">
        <f t="shared" si="0"/>
        <v>0</v>
      </c>
      <c r="J47" s="11">
        <f t="shared" si="7"/>
        <v>0</v>
      </c>
      <c r="K47" s="11">
        <f t="shared" si="8"/>
        <v>0</v>
      </c>
      <c r="L47" s="11">
        <f t="shared" si="3"/>
        <v>0</v>
      </c>
      <c r="M47" s="11">
        <f t="shared" si="4"/>
        <v>0</v>
      </c>
      <c r="N47" s="11">
        <f t="shared" si="9"/>
        <v>0</v>
      </c>
      <c r="O47" s="11">
        <f t="shared" si="6"/>
        <v>0</v>
      </c>
      <c r="P47" s="14">
        <f>F47+G47+H47+I47+J47+K47+L47+M47+O47+Tabell2[[#This Row],[Bilde delt på Instagram]]</f>
        <v>0</v>
      </c>
    </row>
    <row r="48" spans="2:16" x14ac:dyDescent="0.2">
      <c r="B48" s="8"/>
      <c r="D48" s="11"/>
      <c r="E48" s="11"/>
      <c r="F48" s="11"/>
      <c r="G48" s="11"/>
      <c r="H48" s="12"/>
      <c r="I48" s="13">
        <f t="shared" si="0"/>
        <v>0</v>
      </c>
      <c r="J48" s="11">
        <f t="shared" si="7"/>
        <v>0</v>
      </c>
      <c r="K48" s="11">
        <f t="shared" si="8"/>
        <v>0</v>
      </c>
      <c r="L48" s="11">
        <f t="shared" si="3"/>
        <v>0</v>
      </c>
      <c r="M48" s="11">
        <f t="shared" si="4"/>
        <v>0</v>
      </c>
      <c r="N48" s="11">
        <f t="shared" si="9"/>
        <v>0</v>
      </c>
      <c r="O48" s="11">
        <f t="shared" si="6"/>
        <v>0</v>
      </c>
      <c r="P48" s="14">
        <f>F48+G48+H48+I48+J48+K48+L48+M48+O48+Tabell2[[#This Row],[Bilde delt på Instagram]]</f>
        <v>0</v>
      </c>
    </row>
    <row r="49" spans="2:16" x14ac:dyDescent="0.2">
      <c r="B49" s="8"/>
      <c r="D49" s="11"/>
      <c r="E49" s="11"/>
      <c r="F49" s="11"/>
      <c r="G49" s="11"/>
      <c r="H49" s="12"/>
      <c r="I49" s="13">
        <f t="shared" si="0"/>
        <v>0</v>
      </c>
      <c r="J49" s="11">
        <f t="shared" si="7"/>
        <v>0</v>
      </c>
      <c r="K49" s="11">
        <f t="shared" si="8"/>
        <v>0</v>
      </c>
      <c r="L49" s="11">
        <f t="shared" si="3"/>
        <v>0</v>
      </c>
      <c r="M49" s="11">
        <f t="shared" si="4"/>
        <v>0</v>
      </c>
      <c r="N49" s="11">
        <f t="shared" si="9"/>
        <v>0</v>
      </c>
      <c r="O49" s="11">
        <f t="shared" si="6"/>
        <v>0</v>
      </c>
      <c r="P49" s="14">
        <f>F49+G49+H49+I49+J49+K49+L49+M49+O49+Tabell2[[#This Row],[Bilde delt på Instagram]]</f>
        <v>0</v>
      </c>
    </row>
    <row r="50" spans="2:16" x14ac:dyDescent="0.2">
      <c r="B50" s="8"/>
      <c r="D50" s="11"/>
      <c r="E50" s="11"/>
      <c r="F50" s="11"/>
      <c r="G50" s="11"/>
      <c r="H50" s="12"/>
      <c r="I50" s="13">
        <f t="shared" si="0"/>
        <v>0</v>
      </c>
      <c r="J50" s="11">
        <f t="shared" si="7"/>
        <v>0</v>
      </c>
      <c r="K50" s="11">
        <f t="shared" si="8"/>
        <v>0</v>
      </c>
      <c r="L50" s="11">
        <f t="shared" si="3"/>
        <v>0</v>
      </c>
      <c r="M50" s="11">
        <f t="shared" si="4"/>
        <v>0</v>
      </c>
      <c r="N50" s="11">
        <f t="shared" si="9"/>
        <v>0</v>
      </c>
      <c r="O50" s="11">
        <f t="shared" si="6"/>
        <v>0</v>
      </c>
      <c r="P50" s="14">
        <f>F50+G50+H50+I50+J50+K50+L50+M50+O50+Tabell2[[#This Row],[Bilde delt på Instagram]]</f>
        <v>0</v>
      </c>
    </row>
    <row r="51" spans="2:16" x14ac:dyDescent="0.2">
      <c r="B51" s="8"/>
      <c r="D51" s="11"/>
      <c r="E51" s="11"/>
      <c r="F51" s="11"/>
      <c r="G51" s="11"/>
      <c r="H51" s="12"/>
      <c r="I51" s="13">
        <f t="shared" si="0"/>
        <v>0</v>
      </c>
      <c r="J51" s="11">
        <f t="shared" si="7"/>
        <v>0</v>
      </c>
      <c r="K51" s="11">
        <f t="shared" si="8"/>
        <v>0</v>
      </c>
      <c r="L51" s="11">
        <f t="shared" si="3"/>
        <v>0</v>
      </c>
      <c r="M51" s="11">
        <f t="shared" si="4"/>
        <v>0</v>
      </c>
      <c r="N51" s="11">
        <f t="shared" si="9"/>
        <v>0</v>
      </c>
      <c r="O51" s="11">
        <f t="shared" si="6"/>
        <v>0</v>
      </c>
      <c r="P51" s="14">
        <f>F51+G51+H51+I51+J51+K51+L51+M51+O51+Tabell2[[#This Row],[Bilde delt på Instagram]]</f>
        <v>0</v>
      </c>
    </row>
    <row r="52" spans="2:16" x14ac:dyDescent="0.2">
      <c r="B52" s="8"/>
      <c r="D52" s="11"/>
      <c r="E52" s="11"/>
      <c r="F52" s="11"/>
      <c r="G52" s="11"/>
      <c r="H52" s="12"/>
      <c r="I52" s="13">
        <f t="shared" si="0"/>
        <v>0</v>
      </c>
      <c r="J52" s="11">
        <f t="shared" si="7"/>
        <v>0</v>
      </c>
      <c r="K52" s="11">
        <f t="shared" si="8"/>
        <v>0</v>
      </c>
      <c r="L52" s="11">
        <f t="shared" si="3"/>
        <v>0</v>
      </c>
      <c r="M52" s="11">
        <f t="shared" si="4"/>
        <v>0</v>
      </c>
      <c r="N52" s="11">
        <f t="shared" si="9"/>
        <v>0</v>
      </c>
      <c r="O52" s="11">
        <f t="shared" si="6"/>
        <v>0</v>
      </c>
      <c r="P52" s="14">
        <f>F52+G52+H52+I52+J52+K52+L52+M52+O52+Tabell2[[#This Row],[Bilde delt på Instagram]]</f>
        <v>0</v>
      </c>
    </row>
    <row r="53" spans="2:16" x14ac:dyDescent="0.2">
      <c r="B53" s="8"/>
      <c r="D53" s="11"/>
      <c r="E53" s="11"/>
      <c r="F53" s="11"/>
      <c r="G53" s="11"/>
      <c r="H53" s="12"/>
      <c r="I53" s="13">
        <f t="shared" si="0"/>
        <v>0</v>
      </c>
      <c r="J53" s="11">
        <f t="shared" si="7"/>
        <v>0</v>
      </c>
      <c r="K53" s="11">
        <f t="shared" si="8"/>
        <v>0</v>
      </c>
      <c r="L53" s="11">
        <f t="shared" si="3"/>
        <v>0</v>
      </c>
      <c r="M53" s="11">
        <f t="shared" si="4"/>
        <v>0</v>
      </c>
      <c r="N53" s="11">
        <f t="shared" si="9"/>
        <v>0</v>
      </c>
      <c r="O53" s="11">
        <f t="shared" si="6"/>
        <v>0</v>
      </c>
      <c r="P53" s="14">
        <f>F53+G53+H53+I53+J53+K53+L53+M53+O53+Tabell2[[#This Row],[Bilde delt på Instagram]]</f>
        <v>0</v>
      </c>
    </row>
    <row r="54" spans="2:16" x14ac:dyDescent="0.2">
      <c r="B54" s="8"/>
      <c r="D54" s="11"/>
      <c r="E54" s="11"/>
      <c r="F54" s="11"/>
      <c r="G54" s="11"/>
      <c r="H54" s="12"/>
      <c r="I54" s="13">
        <f t="shared" si="0"/>
        <v>0</v>
      </c>
      <c r="J54" s="11">
        <f t="shared" ref="J54:J95" si="10">IF(F54&gt;10,10,0)</f>
        <v>0</v>
      </c>
      <c r="K54" s="11">
        <f t="shared" ref="K54:K95" si="11">IF(C54="Overnatting utendørs", 20, 0)</f>
        <v>0</v>
      </c>
      <c r="L54" s="11">
        <f t="shared" si="3"/>
        <v>0</v>
      </c>
      <c r="M54" s="11">
        <f t="shared" si="4"/>
        <v>0</v>
      </c>
      <c r="N54" s="11">
        <f t="shared" ref="N54:N95" si="12">IF(C54="Bilde delt på Instagram", 10, 0)</f>
        <v>0</v>
      </c>
      <c r="O54" s="11">
        <f t="shared" ref="O54:O95" si="13">IF(C54="Hundekonkurranse", D54*10, 0)</f>
        <v>0</v>
      </c>
      <c r="P54" s="14">
        <f>F54+G54+H54+I54+J54+K54+L54+M54+O54+Tabell2[[#This Row],[Bilde delt på Instagram]]</f>
        <v>0</v>
      </c>
    </row>
    <row r="55" spans="2:16" x14ac:dyDescent="0.2">
      <c r="B55" s="8"/>
      <c r="D55" s="11"/>
      <c r="E55" s="11"/>
      <c r="F55" s="11"/>
      <c r="G55" s="11"/>
      <c r="H55" s="12"/>
      <c r="I55" s="13">
        <f t="shared" si="0"/>
        <v>0</v>
      </c>
      <c r="J55" s="11">
        <f t="shared" si="10"/>
        <v>0</v>
      </c>
      <c r="K55" s="11">
        <f t="shared" si="11"/>
        <v>0</v>
      </c>
      <c r="L55" s="11">
        <f t="shared" si="3"/>
        <v>0</v>
      </c>
      <c r="M55" s="11">
        <f t="shared" si="4"/>
        <v>0</v>
      </c>
      <c r="N55" s="11">
        <f t="shared" si="12"/>
        <v>0</v>
      </c>
      <c r="O55" s="11">
        <f t="shared" si="13"/>
        <v>0</v>
      </c>
      <c r="P55" s="14">
        <f>F55+G55+H55+I55+J55+K55+L55+M55+O55+Tabell2[[#This Row],[Bilde delt på Instagram]]</f>
        <v>0</v>
      </c>
    </row>
    <row r="56" spans="2:16" x14ac:dyDescent="0.2">
      <c r="B56" s="8"/>
      <c r="D56" s="11"/>
      <c r="E56" s="11"/>
      <c r="F56" s="11"/>
      <c r="G56" s="11"/>
      <c r="H56" s="12"/>
      <c r="I56" s="13">
        <f t="shared" si="0"/>
        <v>0</v>
      </c>
      <c r="J56" s="11">
        <f t="shared" si="10"/>
        <v>0</v>
      </c>
      <c r="K56" s="11">
        <f t="shared" si="11"/>
        <v>0</v>
      </c>
      <c r="L56" s="11">
        <f t="shared" si="3"/>
        <v>0</v>
      </c>
      <c r="M56" s="11">
        <f t="shared" si="4"/>
        <v>0</v>
      </c>
      <c r="N56" s="11">
        <f t="shared" si="12"/>
        <v>0</v>
      </c>
      <c r="O56" s="11">
        <f t="shared" si="13"/>
        <v>0</v>
      </c>
      <c r="P56" s="14">
        <f>F56+G56+H56+I56+J56+K56+L56+M56+O56+Tabell2[[#This Row],[Bilde delt på Instagram]]</f>
        <v>0</v>
      </c>
    </row>
    <row r="57" spans="2:16" x14ac:dyDescent="0.2">
      <c r="B57" s="8"/>
      <c r="D57" s="11"/>
      <c r="E57" s="11"/>
      <c r="F57" s="11"/>
      <c r="G57" s="11"/>
      <c r="H57" s="12"/>
      <c r="I57" s="13">
        <f t="shared" si="0"/>
        <v>0</v>
      </c>
      <c r="J57" s="11">
        <f t="shared" si="10"/>
        <v>0</v>
      </c>
      <c r="K57" s="11">
        <f t="shared" si="11"/>
        <v>0</v>
      </c>
      <c r="L57" s="11">
        <f t="shared" si="3"/>
        <v>0</v>
      </c>
      <c r="M57" s="11">
        <f t="shared" si="4"/>
        <v>0</v>
      </c>
      <c r="N57" s="11">
        <f t="shared" si="12"/>
        <v>0</v>
      </c>
      <c r="O57" s="11">
        <f t="shared" si="13"/>
        <v>0</v>
      </c>
      <c r="P57" s="14">
        <f>F57+G57+H57+I57+J57+K57+L57+M57+O57+Tabell2[[#This Row],[Bilde delt på Instagram]]</f>
        <v>0</v>
      </c>
    </row>
    <row r="58" spans="2:16" x14ac:dyDescent="0.2">
      <c r="B58" s="8"/>
      <c r="D58" s="11"/>
      <c r="E58" s="11"/>
      <c r="F58" s="11"/>
      <c r="G58" s="11"/>
      <c r="H58" s="12"/>
      <c r="I58" s="13">
        <f t="shared" si="0"/>
        <v>0</v>
      </c>
      <c r="J58" s="11">
        <f t="shared" si="10"/>
        <v>0</v>
      </c>
      <c r="K58" s="11">
        <f t="shared" si="11"/>
        <v>0</v>
      </c>
      <c r="L58" s="11">
        <f t="shared" si="3"/>
        <v>0</v>
      </c>
      <c r="M58" s="11">
        <f t="shared" si="4"/>
        <v>0</v>
      </c>
      <c r="N58" s="11">
        <f t="shared" si="12"/>
        <v>0</v>
      </c>
      <c r="O58" s="11">
        <f t="shared" si="13"/>
        <v>0</v>
      </c>
      <c r="P58" s="14">
        <f>F58+G58+H58+I58+J58+K58+L58+M58+O58+Tabell2[[#This Row],[Bilde delt på Instagram]]</f>
        <v>0</v>
      </c>
    </row>
    <row r="59" spans="2:16" x14ac:dyDescent="0.2">
      <c r="B59" s="8"/>
      <c r="D59" s="11"/>
      <c r="E59" s="11"/>
      <c r="F59" s="11"/>
      <c r="G59" s="11"/>
      <c r="H59" s="12"/>
      <c r="I59" s="13">
        <f t="shared" si="0"/>
        <v>0</v>
      </c>
      <c r="J59" s="11">
        <f t="shared" si="10"/>
        <v>0</v>
      </c>
      <c r="K59" s="11">
        <f t="shared" si="11"/>
        <v>0</v>
      </c>
      <c r="L59" s="11">
        <f t="shared" si="3"/>
        <v>0</v>
      </c>
      <c r="M59" s="11">
        <f t="shared" si="4"/>
        <v>0</v>
      </c>
      <c r="N59" s="11">
        <f t="shared" si="12"/>
        <v>0</v>
      </c>
      <c r="O59" s="11">
        <f t="shared" si="13"/>
        <v>0</v>
      </c>
      <c r="P59" s="14">
        <f>F59+G59+H59+I59+J59+K59+L59+M59+O59+Tabell2[[#This Row],[Bilde delt på Instagram]]</f>
        <v>0</v>
      </c>
    </row>
    <row r="60" spans="2:16" x14ac:dyDescent="0.2">
      <c r="B60" s="8"/>
      <c r="D60" s="11"/>
      <c r="E60" s="11"/>
      <c r="F60" s="11"/>
      <c r="G60" s="11"/>
      <c r="H60" s="12"/>
      <c r="I60" s="13">
        <f t="shared" si="0"/>
        <v>0</v>
      </c>
      <c r="J60" s="11">
        <f t="shared" si="10"/>
        <v>0</v>
      </c>
      <c r="K60" s="11">
        <f t="shared" si="11"/>
        <v>0</v>
      </c>
      <c r="L60" s="11">
        <f t="shared" si="3"/>
        <v>0</v>
      </c>
      <c r="M60" s="11">
        <f t="shared" si="4"/>
        <v>0</v>
      </c>
      <c r="N60" s="11">
        <f t="shared" si="12"/>
        <v>0</v>
      </c>
      <c r="O60" s="11">
        <f t="shared" si="13"/>
        <v>0</v>
      </c>
      <c r="P60" s="14">
        <f>F60+G60+H60+I60+J60+K60+L60+M60+O60+Tabell2[[#This Row],[Bilde delt på Instagram]]</f>
        <v>0</v>
      </c>
    </row>
    <row r="61" spans="2:16" x14ac:dyDescent="0.2">
      <c r="B61" s="8"/>
      <c r="D61" s="11"/>
      <c r="E61" s="11"/>
      <c r="F61" s="11"/>
      <c r="G61" s="11"/>
      <c r="H61" s="12"/>
      <c r="I61" s="13">
        <f t="shared" si="0"/>
        <v>0</v>
      </c>
      <c r="J61" s="11">
        <f t="shared" si="10"/>
        <v>0</v>
      </c>
      <c r="K61" s="11">
        <f t="shared" si="11"/>
        <v>0</v>
      </c>
      <c r="L61" s="11">
        <f t="shared" si="3"/>
        <v>0</v>
      </c>
      <c r="M61" s="11">
        <f t="shared" si="4"/>
        <v>0</v>
      </c>
      <c r="N61" s="11">
        <f t="shared" si="12"/>
        <v>0</v>
      </c>
      <c r="O61" s="11">
        <f t="shared" si="13"/>
        <v>0</v>
      </c>
      <c r="P61" s="14">
        <f>F61+G61+H61+I61+J61+K61+L61+M61+O61+Tabell2[[#This Row],[Bilde delt på Instagram]]</f>
        <v>0</v>
      </c>
    </row>
    <row r="62" spans="2:16" x14ac:dyDescent="0.2">
      <c r="B62" s="8"/>
      <c r="D62" s="11"/>
      <c r="E62" s="11"/>
      <c r="F62" s="11"/>
      <c r="G62" s="11"/>
      <c r="H62" s="12"/>
      <c r="I62" s="13">
        <f t="shared" si="0"/>
        <v>0</v>
      </c>
      <c r="J62" s="11">
        <f t="shared" si="10"/>
        <v>0</v>
      </c>
      <c r="K62" s="11">
        <f t="shared" si="11"/>
        <v>0</v>
      </c>
      <c r="L62" s="11">
        <f t="shared" si="3"/>
        <v>0</v>
      </c>
      <c r="M62" s="11">
        <f t="shared" si="4"/>
        <v>0</v>
      </c>
      <c r="N62" s="11">
        <f t="shared" si="12"/>
        <v>0</v>
      </c>
      <c r="O62" s="11">
        <f t="shared" si="13"/>
        <v>0</v>
      </c>
      <c r="P62" s="14">
        <f>F62+G62+H62+I62+J62+K62+L62+M62+O62+Tabell2[[#This Row],[Bilde delt på Instagram]]</f>
        <v>0</v>
      </c>
    </row>
    <row r="63" spans="2:16" x14ac:dyDescent="0.2">
      <c r="B63" s="8"/>
      <c r="D63" s="11"/>
      <c r="E63" s="11"/>
      <c r="F63" s="11"/>
      <c r="G63" s="11"/>
      <c r="H63" s="12"/>
      <c r="I63" s="13">
        <f t="shared" si="0"/>
        <v>0</v>
      </c>
      <c r="J63" s="11">
        <f t="shared" si="10"/>
        <v>0</v>
      </c>
      <c r="K63" s="11">
        <f t="shared" si="11"/>
        <v>0</v>
      </c>
      <c r="L63" s="11">
        <f t="shared" si="3"/>
        <v>0</v>
      </c>
      <c r="M63" s="11">
        <f t="shared" si="4"/>
        <v>0</v>
      </c>
      <c r="N63" s="11">
        <f t="shared" si="12"/>
        <v>0</v>
      </c>
      <c r="O63" s="11">
        <f t="shared" si="13"/>
        <v>0</v>
      </c>
      <c r="P63" s="14">
        <f>F63+G63+H63+I63+J63+K63+L63+M63+O63+Tabell2[[#This Row],[Bilde delt på Instagram]]</f>
        <v>0</v>
      </c>
    </row>
    <row r="64" spans="2:16" x14ac:dyDescent="0.2">
      <c r="B64" s="8"/>
      <c r="D64" s="11"/>
      <c r="E64" s="11"/>
      <c r="F64" s="11"/>
      <c r="G64" s="11"/>
      <c r="H64" s="12"/>
      <c r="I64" s="13">
        <f t="shared" si="0"/>
        <v>0</v>
      </c>
      <c r="J64" s="11">
        <f t="shared" si="10"/>
        <v>0</v>
      </c>
      <c r="K64" s="11">
        <f t="shared" si="11"/>
        <v>0</v>
      </c>
      <c r="L64" s="11">
        <f t="shared" si="3"/>
        <v>0</v>
      </c>
      <c r="M64" s="11">
        <f t="shared" si="4"/>
        <v>0</v>
      </c>
      <c r="N64" s="11">
        <f t="shared" si="12"/>
        <v>0</v>
      </c>
      <c r="O64" s="11">
        <f t="shared" si="13"/>
        <v>0</v>
      </c>
      <c r="P64" s="14">
        <f>F64+G64+H64+I64+J64+K64+L64+M64+O64+Tabell2[[#This Row],[Bilde delt på Instagram]]</f>
        <v>0</v>
      </c>
    </row>
    <row r="65" spans="2:16" x14ac:dyDescent="0.2">
      <c r="B65" s="8"/>
      <c r="D65" s="11"/>
      <c r="E65" s="11"/>
      <c r="F65" s="11"/>
      <c r="G65" s="11"/>
      <c r="H65" s="12"/>
      <c r="I65" s="13">
        <f t="shared" si="0"/>
        <v>0</v>
      </c>
      <c r="J65" s="11">
        <f t="shared" si="10"/>
        <v>0</v>
      </c>
      <c r="K65" s="11">
        <f t="shared" si="11"/>
        <v>0</v>
      </c>
      <c r="L65" s="11">
        <f t="shared" si="3"/>
        <v>0</v>
      </c>
      <c r="M65" s="11">
        <f t="shared" si="4"/>
        <v>0</v>
      </c>
      <c r="N65" s="11">
        <f t="shared" si="12"/>
        <v>0</v>
      </c>
      <c r="O65" s="11">
        <f t="shared" si="13"/>
        <v>0</v>
      </c>
      <c r="P65" s="14">
        <f>F65+G65+H65+I65+J65+K65+L65+M65+O65+Tabell2[[#This Row],[Bilde delt på Instagram]]</f>
        <v>0</v>
      </c>
    </row>
    <row r="66" spans="2:16" x14ac:dyDescent="0.2">
      <c r="B66" s="8"/>
      <c r="D66" s="11"/>
      <c r="E66" s="11"/>
      <c r="F66" s="11"/>
      <c r="G66" s="11"/>
      <c r="H66" s="12"/>
      <c r="I66" s="13">
        <f t="shared" si="0"/>
        <v>0</v>
      </c>
      <c r="J66" s="11">
        <f t="shared" si="10"/>
        <v>0</v>
      </c>
      <c r="K66" s="11">
        <f t="shared" si="11"/>
        <v>0</v>
      </c>
      <c r="L66" s="11">
        <f t="shared" si="3"/>
        <v>0</v>
      </c>
      <c r="M66" s="11">
        <f t="shared" si="4"/>
        <v>0</v>
      </c>
      <c r="N66" s="11">
        <f t="shared" si="12"/>
        <v>0</v>
      </c>
      <c r="O66" s="11">
        <f t="shared" si="13"/>
        <v>0</v>
      </c>
      <c r="P66" s="14">
        <f>F66+G66+H66+I66+J66+K66+L66+M66+O66+Tabell2[[#This Row],[Bilde delt på Instagram]]</f>
        <v>0</v>
      </c>
    </row>
    <row r="67" spans="2:16" x14ac:dyDescent="0.2">
      <c r="B67" s="8"/>
      <c r="D67" s="11"/>
      <c r="E67" s="11"/>
      <c r="F67" s="11"/>
      <c r="G67" s="11"/>
      <c r="H67" s="12"/>
      <c r="I67" s="13">
        <f t="shared" si="0"/>
        <v>0</v>
      </c>
      <c r="J67" s="11">
        <f t="shared" si="10"/>
        <v>0</v>
      </c>
      <c r="K67" s="11">
        <f t="shared" si="11"/>
        <v>0</v>
      </c>
      <c r="L67" s="11">
        <f t="shared" si="3"/>
        <v>0</v>
      </c>
      <c r="M67" s="11">
        <f t="shared" si="4"/>
        <v>0</v>
      </c>
      <c r="N67" s="11">
        <f t="shared" si="12"/>
        <v>0</v>
      </c>
      <c r="O67" s="11">
        <f t="shared" si="13"/>
        <v>0</v>
      </c>
      <c r="P67" s="14">
        <f>F67+G67+H67+I67+J67+K67+L67+M67+O67+Tabell2[[#This Row],[Bilde delt på Instagram]]</f>
        <v>0</v>
      </c>
    </row>
    <row r="68" spans="2:16" x14ac:dyDescent="0.2">
      <c r="B68" s="8"/>
      <c r="D68" s="11"/>
      <c r="E68" s="11"/>
      <c r="F68" s="11"/>
      <c r="G68" s="11"/>
      <c r="H68" s="12"/>
      <c r="I68" s="13">
        <f t="shared" si="0"/>
        <v>0</v>
      </c>
      <c r="J68" s="11">
        <f t="shared" si="10"/>
        <v>0</v>
      </c>
      <c r="K68" s="11">
        <f t="shared" si="11"/>
        <v>0</v>
      </c>
      <c r="L68" s="11">
        <f t="shared" si="3"/>
        <v>0</v>
      </c>
      <c r="M68" s="11">
        <f t="shared" si="4"/>
        <v>0</v>
      </c>
      <c r="N68" s="11">
        <f t="shared" si="12"/>
        <v>0</v>
      </c>
      <c r="O68" s="11">
        <f t="shared" si="13"/>
        <v>0</v>
      </c>
      <c r="P68" s="14">
        <f>F68+G68+H68+I68+J68+K68+L68+M68+O68+Tabell2[[#This Row],[Bilde delt på Instagram]]</f>
        <v>0</v>
      </c>
    </row>
    <row r="69" spans="2:16" x14ac:dyDescent="0.2">
      <c r="B69" s="8"/>
      <c r="D69" s="11"/>
      <c r="E69" s="11"/>
      <c r="F69" s="11"/>
      <c r="G69" s="11"/>
      <c r="H69" s="12"/>
      <c r="I69" s="13">
        <f t="shared" si="0"/>
        <v>0</v>
      </c>
      <c r="J69" s="11">
        <f t="shared" si="10"/>
        <v>0</v>
      </c>
      <c r="K69" s="11">
        <f t="shared" si="11"/>
        <v>0</v>
      </c>
      <c r="L69" s="11">
        <f t="shared" si="3"/>
        <v>0</v>
      </c>
      <c r="M69" s="11">
        <f t="shared" si="4"/>
        <v>0</v>
      </c>
      <c r="N69" s="11">
        <f t="shared" si="12"/>
        <v>0</v>
      </c>
      <c r="O69" s="11">
        <f t="shared" si="13"/>
        <v>0</v>
      </c>
      <c r="P69" s="14">
        <f>F69+G69+H69+I69+J69+K69+L69+M69+O69+Tabell2[[#This Row],[Bilde delt på Instagram]]</f>
        <v>0</v>
      </c>
    </row>
    <row r="70" spans="2:16" x14ac:dyDescent="0.2">
      <c r="B70" s="8"/>
      <c r="D70" s="11"/>
      <c r="E70" s="11"/>
      <c r="F70" s="11"/>
      <c r="G70" s="11"/>
      <c r="H70" s="12"/>
      <c r="I70" s="13">
        <f t="shared" si="0"/>
        <v>0</v>
      </c>
      <c r="J70" s="11">
        <f t="shared" si="10"/>
        <v>0</v>
      </c>
      <c r="K70" s="11">
        <f t="shared" si="11"/>
        <v>0</v>
      </c>
      <c r="L70" s="11">
        <f t="shared" si="3"/>
        <v>0</v>
      </c>
      <c r="M70" s="11">
        <f t="shared" si="4"/>
        <v>0</v>
      </c>
      <c r="N70" s="11">
        <f t="shared" si="12"/>
        <v>0</v>
      </c>
      <c r="O70" s="11">
        <f t="shared" si="13"/>
        <v>0</v>
      </c>
      <c r="P70" s="14">
        <f>F70+G70+H70+I70+J70+K70+L70+M70+O70+Tabell2[[#This Row],[Bilde delt på Instagram]]</f>
        <v>0</v>
      </c>
    </row>
    <row r="71" spans="2:16" x14ac:dyDescent="0.2">
      <c r="B71" s="8"/>
      <c r="D71" s="11"/>
      <c r="E71" s="11"/>
      <c r="F71" s="11"/>
      <c r="G71" s="11"/>
      <c r="H71" s="12"/>
      <c r="I71" s="13">
        <f t="shared" si="0"/>
        <v>0</v>
      </c>
      <c r="J71" s="11">
        <f t="shared" si="10"/>
        <v>0</v>
      </c>
      <c r="K71" s="11">
        <f t="shared" si="11"/>
        <v>0</v>
      </c>
      <c r="L71" s="11">
        <f t="shared" si="3"/>
        <v>0</v>
      </c>
      <c r="M71" s="11">
        <f t="shared" si="4"/>
        <v>0</v>
      </c>
      <c r="N71" s="11">
        <f t="shared" si="12"/>
        <v>0</v>
      </c>
      <c r="O71" s="11">
        <f t="shared" si="13"/>
        <v>0</v>
      </c>
      <c r="P71" s="14">
        <f>F71+G71+H71+I71+J71+K71+L71+M71+O71+Tabell2[[#This Row],[Bilde delt på Instagram]]</f>
        <v>0</v>
      </c>
    </row>
    <row r="72" spans="2:16" x14ac:dyDescent="0.2">
      <c r="B72" s="8"/>
      <c r="D72" s="11"/>
      <c r="E72" s="11"/>
      <c r="F72" s="11"/>
      <c r="G72" s="11"/>
      <c r="H72" s="12"/>
      <c r="I72" s="13">
        <f t="shared" si="0"/>
        <v>0</v>
      </c>
      <c r="J72" s="11">
        <f t="shared" si="10"/>
        <v>0</v>
      </c>
      <c r="K72" s="11">
        <f t="shared" si="11"/>
        <v>0</v>
      </c>
      <c r="L72" s="11">
        <f t="shared" si="3"/>
        <v>0</v>
      </c>
      <c r="M72" s="11">
        <f t="shared" si="4"/>
        <v>0</v>
      </c>
      <c r="N72" s="11">
        <f t="shared" si="12"/>
        <v>0</v>
      </c>
      <c r="O72" s="11">
        <f t="shared" si="13"/>
        <v>0</v>
      </c>
      <c r="P72" s="14">
        <f>F72+G72+H72+I72+J72+K72+L72+M72+O72+Tabell2[[#This Row],[Bilde delt på Instagram]]</f>
        <v>0</v>
      </c>
    </row>
    <row r="73" spans="2:16" x14ac:dyDescent="0.2">
      <c r="B73" s="8"/>
      <c r="D73" s="11"/>
      <c r="E73" s="11"/>
      <c r="F73" s="11"/>
      <c r="G73" s="11"/>
      <c r="H73" s="12"/>
      <c r="I73" s="13">
        <f t="shared" si="0"/>
        <v>0</v>
      </c>
      <c r="J73" s="11">
        <f t="shared" si="10"/>
        <v>0</v>
      </c>
      <c r="K73" s="11">
        <f t="shared" si="11"/>
        <v>0</v>
      </c>
      <c r="L73" s="11">
        <f t="shared" si="3"/>
        <v>0</v>
      </c>
      <c r="M73" s="11">
        <f t="shared" si="4"/>
        <v>0</v>
      </c>
      <c r="N73" s="11">
        <f t="shared" si="12"/>
        <v>0</v>
      </c>
      <c r="O73" s="11">
        <f t="shared" si="13"/>
        <v>0</v>
      </c>
      <c r="P73" s="14">
        <f>F73+G73+H73+I73+J73+K73+L73+M73+O73+Tabell2[[#This Row],[Bilde delt på Instagram]]</f>
        <v>0</v>
      </c>
    </row>
    <row r="74" spans="2:16" x14ac:dyDescent="0.2">
      <c r="B74" s="8"/>
      <c r="D74" s="11"/>
      <c r="E74" s="11"/>
      <c r="F74" s="11"/>
      <c r="G74" s="11"/>
      <c r="H74" s="12"/>
      <c r="I74" s="13">
        <f t="shared" si="0"/>
        <v>0</v>
      </c>
      <c r="J74" s="11">
        <f t="shared" si="10"/>
        <v>0</v>
      </c>
      <c r="K74" s="11">
        <f t="shared" si="11"/>
        <v>0</v>
      </c>
      <c r="L74" s="11">
        <f t="shared" si="3"/>
        <v>0</v>
      </c>
      <c r="M74" s="11">
        <f t="shared" si="4"/>
        <v>0</v>
      </c>
      <c r="N74" s="11">
        <f t="shared" si="12"/>
        <v>0</v>
      </c>
      <c r="O74" s="11">
        <f t="shared" si="13"/>
        <v>0</v>
      </c>
      <c r="P74" s="14">
        <f>F74+G74+H74+I74+J74+K74+L74+M74+O74+Tabell2[[#This Row],[Bilde delt på Instagram]]</f>
        <v>0</v>
      </c>
    </row>
    <row r="75" spans="2:16" x14ac:dyDescent="0.2">
      <c r="B75" s="8"/>
      <c r="D75" s="11"/>
      <c r="E75" s="11"/>
      <c r="F75" s="11"/>
      <c r="G75" s="11"/>
      <c r="H75" s="12"/>
      <c r="I75" s="13">
        <f t="shared" si="0"/>
        <v>0</v>
      </c>
      <c r="J75" s="11">
        <f t="shared" si="10"/>
        <v>0</v>
      </c>
      <c r="K75" s="11">
        <f t="shared" si="11"/>
        <v>0</v>
      </c>
      <c r="L75" s="11">
        <f t="shared" si="3"/>
        <v>0</v>
      </c>
      <c r="M75" s="11">
        <f t="shared" si="4"/>
        <v>0</v>
      </c>
      <c r="N75" s="11">
        <f t="shared" si="12"/>
        <v>0</v>
      </c>
      <c r="O75" s="11">
        <f t="shared" si="13"/>
        <v>0</v>
      </c>
      <c r="P75" s="14">
        <f>F75+G75+H75+I75+J75+K75+L75+M75+O75+Tabell2[[#This Row],[Bilde delt på Instagram]]</f>
        <v>0</v>
      </c>
    </row>
    <row r="76" spans="2:16" x14ac:dyDescent="0.2">
      <c r="B76" s="8"/>
      <c r="D76" s="11"/>
      <c r="E76" s="11"/>
      <c r="F76" s="11"/>
      <c r="G76" s="11"/>
      <c r="H76" s="12"/>
      <c r="I76" s="13">
        <f t="shared" si="0"/>
        <v>0</v>
      </c>
      <c r="J76" s="11">
        <f t="shared" si="10"/>
        <v>0</v>
      </c>
      <c r="K76" s="11">
        <f t="shared" si="11"/>
        <v>0</v>
      </c>
      <c r="L76" s="11">
        <f t="shared" si="3"/>
        <v>0</v>
      </c>
      <c r="M76" s="11">
        <f t="shared" si="4"/>
        <v>0</v>
      </c>
      <c r="N76" s="11">
        <f t="shared" si="12"/>
        <v>0</v>
      </c>
      <c r="O76" s="11">
        <f t="shared" si="13"/>
        <v>0</v>
      </c>
      <c r="P76" s="14">
        <f>F76+G76+H76+I76+J76+K76+L76+M76+O76+Tabell2[[#This Row],[Bilde delt på Instagram]]</f>
        <v>0</v>
      </c>
    </row>
    <row r="77" spans="2:16" x14ac:dyDescent="0.2">
      <c r="B77" s="8"/>
      <c r="D77" s="11"/>
      <c r="E77" s="11"/>
      <c r="F77" s="11"/>
      <c r="G77" s="11"/>
      <c r="H77" s="12"/>
      <c r="I77" s="13">
        <f t="shared" si="0"/>
        <v>0</v>
      </c>
      <c r="J77" s="11">
        <f t="shared" si="10"/>
        <v>0</v>
      </c>
      <c r="K77" s="11">
        <f t="shared" si="11"/>
        <v>0</v>
      </c>
      <c r="L77" s="11">
        <f t="shared" si="3"/>
        <v>0</v>
      </c>
      <c r="M77" s="11">
        <f t="shared" si="4"/>
        <v>0</v>
      </c>
      <c r="N77" s="11">
        <f t="shared" si="12"/>
        <v>0</v>
      </c>
      <c r="O77" s="11">
        <f t="shared" si="13"/>
        <v>0</v>
      </c>
      <c r="P77" s="14">
        <f>F77+G77+H77+I77+J77+K77+L77+M77+O77+Tabell2[[#This Row],[Bilde delt på Instagram]]</f>
        <v>0</v>
      </c>
    </row>
    <row r="78" spans="2:16" x14ac:dyDescent="0.2">
      <c r="B78" s="8"/>
      <c r="D78" s="11"/>
      <c r="E78" s="11"/>
      <c r="F78" s="11"/>
      <c r="G78" s="11"/>
      <c r="H78" s="12"/>
      <c r="I78" s="13">
        <f t="shared" si="0"/>
        <v>0</v>
      </c>
      <c r="J78" s="11">
        <f t="shared" si="10"/>
        <v>0</v>
      </c>
      <c r="K78" s="11">
        <f t="shared" si="11"/>
        <v>0</v>
      </c>
      <c r="L78" s="11">
        <f t="shared" si="3"/>
        <v>0</v>
      </c>
      <c r="M78" s="11">
        <f t="shared" si="4"/>
        <v>0</v>
      </c>
      <c r="N78" s="11">
        <f t="shared" si="12"/>
        <v>0</v>
      </c>
      <c r="O78" s="11">
        <f t="shared" si="13"/>
        <v>0</v>
      </c>
      <c r="P78" s="14">
        <f>F78+G78+H78+I78+J78+K78+L78+M78+O78+Tabell2[[#This Row],[Bilde delt på Instagram]]</f>
        <v>0</v>
      </c>
    </row>
    <row r="79" spans="2:16" x14ac:dyDescent="0.2">
      <c r="B79" s="8"/>
      <c r="D79" s="11"/>
      <c r="E79" s="11"/>
      <c r="F79" s="11"/>
      <c r="G79" s="11"/>
      <c r="H79" s="12"/>
      <c r="I79" s="13">
        <f t="shared" si="0"/>
        <v>0</v>
      </c>
      <c r="J79" s="11">
        <f t="shared" si="10"/>
        <v>0</v>
      </c>
      <c r="K79" s="11">
        <f t="shared" si="11"/>
        <v>0</v>
      </c>
      <c r="L79" s="11">
        <f t="shared" si="3"/>
        <v>0</v>
      </c>
      <c r="M79" s="11">
        <f t="shared" si="4"/>
        <v>0</v>
      </c>
      <c r="N79" s="11">
        <f t="shared" si="12"/>
        <v>0</v>
      </c>
      <c r="O79" s="11">
        <f t="shared" si="13"/>
        <v>0</v>
      </c>
      <c r="P79" s="14">
        <f>F79+G79+H79+I79+J79+K79+L79+M79+O79+Tabell2[[#This Row],[Bilde delt på Instagram]]</f>
        <v>0</v>
      </c>
    </row>
    <row r="80" spans="2:16" x14ac:dyDescent="0.2">
      <c r="B80" s="8"/>
      <c r="D80" s="11"/>
      <c r="E80" s="11"/>
      <c r="F80" s="11"/>
      <c r="G80" s="11"/>
      <c r="H80" s="12"/>
      <c r="I80" s="13">
        <f t="shared" si="0"/>
        <v>0</v>
      </c>
      <c r="J80" s="11">
        <f t="shared" si="10"/>
        <v>0</v>
      </c>
      <c r="K80" s="11">
        <f t="shared" si="11"/>
        <v>0</v>
      </c>
      <c r="L80" s="11">
        <f t="shared" si="3"/>
        <v>0</v>
      </c>
      <c r="M80" s="11">
        <f t="shared" si="4"/>
        <v>0</v>
      </c>
      <c r="N80" s="11">
        <f t="shared" si="12"/>
        <v>0</v>
      </c>
      <c r="O80" s="11">
        <f t="shared" si="13"/>
        <v>0</v>
      </c>
      <c r="P80" s="14">
        <f>F80+G80+H80+I80+J80+K80+L80+M80+O80+Tabell2[[#This Row],[Bilde delt på Instagram]]</f>
        <v>0</v>
      </c>
    </row>
    <row r="81" spans="2:16" x14ac:dyDescent="0.2">
      <c r="B81" s="8"/>
      <c r="D81" s="11"/>
      <c r="E81" s="11"/>
      <c r="F81" s="11"/>
      <c r="G81" s="11"/>
      <c r="H81" s="12"/>
      <c r="I81" s="13">
        <f t="shared" si="0"/>
        <v>0</v>
      </c>
      <c r="J81" s="11">
        <f t="shared" si="10"/>
        <v>0</v>
      </c>
      <c r="K81" s="11">
        <f t="shared" si="11"/>
        <v>0</v>
      </c>
      <c r="L81" s="11">
        <f t="shared" ref="L81:L144" si="14">MIN(10, F81 * (E81 * 0.5))</f>
        <v>0</v>
      </c>
      <c r="M81" s="11">
        <f t="shared" ref="M81:M144" si="15">MIN(10, IF(D81&lt;=2, 0, (D81-2)*0.25*F81))</f>
        <v>0</v>
      </c>
      <c r="N81" s="11">
        <f t="shared" si="12"/>
        <v>0</v>
      </c>
      <c r="O81" s="11">
        <f t="shared" si="13"/>
        <v>0</v>
      </c>
      <c r="P81" s="14">
        <f>F81+G81+H81+I81+J81+K81+L81+M81+O81+Tabell2[[#This Row],[Bilde delt på Instagram]]</f>
        <v>0</v>
      </c>
    </row>
    <row r="82" spans="2:16" x14ac:dyDescent="0.2">
      <c r="B82" s="8"/>
      <c r="D82" s="11"/>
      <c r="E82" s="11"/>
      <c r="F82" s="11"/>
      <c r="G82" s="11"/>
      <c r="H82" s="12"/>
      <c r="I82" s="13">
        <f t="shared" si="0"/>
        <v>0</v>
      </c>
      <c r="J82" s="11">
        <f t="shared" si="10"/>
        <v>0</v>
      </c>
      <c r="K82" s="11">
        <f t="shared" si="11"/>
        <v>0</v>
      </c>
      <c r="L82" s="11">
        <f t="shared" si="14"/>
        <v>0</v>
      </c>
      <c r="M82" s="11">
        <f t="shared" si="15"/>
        <v>0</v>
      </c>
      <c r="N82" s="11">
        <f t="shared" si="12"/>
        <v>0</v>
      </c>
      <c r="O82" s="11">
        <f t="shared" si="13"/>
        <v>0</v>
      </c>
      <c r="P82" s="14">
        <f>F82+G82+H82+I82+J82+K82+L82+M82+O82+Tabell2[[#This Row],[Bilde delt på Instagram]]</f>
        <v>0</v>
      </c>
    </row>
    <row r="83" spans="2:16" x14ac:dyDescent="0.2">
      <c r="B83" s="8"/>
      <c r="D83" s="11"/>
      <c r="E83" s="11"/>
      <c r="F83" s="11"/>
      <c r="G83" s="11"/>
      <c r="H83" s="12"/>
      <c r="I83" s="13">
        <f t="shared" si="0"/>
        <v>0</v>
      </c>
      <c r="J83" s="11">
        <f t="shared" si="10"/>
        <v>0</v>
      </c>
      <c r="K83" s="11">
        <f t="shared" si="11"/>
        <v>0</v>
      </c>
      <c r="L83" s="11">
        <f t="shared" si="14"/>
        <v>0</v>
      </c>
      <c r="M83" s="11">
        <f t="shared" si="15"/>
        <v>0</v>
      </c>
      <c r="N83" s="11">
        <f t="shared" si="12"/>
        <v>0</v>
      </c>
      <c r="O83" s="11">
        <f t="shared" si="13"/>
        <v>0</v>
      </c>
      <c r="P83" s="14">
        <f>F83+G83+H83+I83+J83+K83+L83+M83+O83+Tabell2[[#This Row],[Bilde delt på Instagram]]</f>
        <v>0</v>
      </c>
    </row>
    <row r="84" spans="2:16" x14ac:dyDescent="0.2">
      <c r="B84" s="8"/>
      <c r="D84" s="11"/>
      <c r="E84" s="11"/>
      <c r="F84" s="11"/>
      <c r="G84" s="11"/>
      <c r="H84" s="12"/>
      <c r="I84" s="13">
        <f t="shared" si="0"/>
        <v>0</v>
      </c>
      <c r="J84" s="11">
        <f t="shared" si="10"/>
        <v>0</v>
      </c>
      <c r="K84" s="11">
        <f t="shared" si="11"/>
        <v>0</v>
      </c>
      <c r="L84" s="11">
        <f t="shared" si="14"/>
        <v>0</v>
      </c>
      <c r="M84" s="11">
        <f t="shared" si="15"/>
        <v>0</v>
      </c>
      <c r="N84" s="11">
        <f t="shared" si="12"/>
        <v>0</v>
      </c>
      <c r="O84" s="11">
        <f t="shared" si="13"/>
        <v>0</v>
      </c>
      <c r="P84" s="14">
        <f>F84+G84+H84+I84+J84+K84+L84+M84+O84+Tabell2[[#This Row],[Bilde delt på Instagram]]</f>
        <v>0</v>
      </c>
    </row>
    <row r="85" spans="2:16" x14ac:dyDescent="0.2">
      <c r="B85" s="8"/>
      <c r="D85" s="11"/>
      <c r="E85" s="11"/>
      <c r="F85" s="11"/>
      <c r="G85" s="11"/>
      <c r="H85" s="12"/>
      <c r="I85" s="13">
        <f t="shared" si="0"/>
        <v>0</v>
      </c>
      <c r="J85" s="11">
        <f t="shared" si="10"/>
        <v>0</v>
      </c>
      <c r="K85" s="11">
        <f t="shared" si="11"/>
        <v>0</v>
      </c>
      <c r="L85" s="11">
        <f t="shared" si="14"/>
        <v>0</v>
      </c>
      <c r="M85" s="11">
        <f t="shared" si="15"/>
        <v>0</v>
      </c>
      <c r="N85" s="11">
        <f t="shared" si="12"/>
        <v>0</v>
      </c>
      <c r="O85" s="11">
        <f t="shared" si="13"/>
        <v>0</v>
      </c>
      <c r="P85" s="14">
        <f>F85+G85+H85+I85+J85+K85+L85+M85+O85+Tabell2[[#This Row],[Bilde delt på Instagram]]</f>
        <v>0</v>
      </c>
    </row>
    <row r="86" spans="2:16" x14ac:dyDescent="0.2">
      <c r="B86" s="8"/>
      <c r="D86" s="11"/>
      <c r="E86" s="11"/>
      <c r="F86" s="11"/>
      <c r="G86" s="11"/>
      <c r="H86" s="12"/>
      <c r="I86" s="13">
        <f t="shared" si="0"/>
        <v>0</v>
      </c>
      <c r="J86" s="11">
        <f t="shared" si="10"/>
        <v>0</v>
      </c>
      <c r="K86" s="11">
        <f t="shared" si="11"/>
        <v>0</v>
      </c>
      <c r="L86" s="11">
        <f t="shared" si="14"/>
        <v>0</v>
      </c>
      <c r="M86" s="11">
        <f t="shared" si="15"/>
        <v>0</v>
      </c>
      <c r="N86" s="11">
        <f t="shared" si="12"/>
        <v>0</v>
      </c>
      <c r="O86" s="11">
        <f t="shared" si="13"/>
        <v>0</v>
      </c>
      <c r="P86" s="14">
        <f>F86+G86+H86+I86+J86+K86+L86+M86+O86+Tabell2[[#This Row],[Bilde delt på Instagram]]</f>
        <v>0</v>
      </c>
    </row>
    <row r="87" spans="2:16" x14ac:dyDescent="0.2">
      <c r="B87" s="8"/>
      <c r="D87" s="11"/>
      <c r="E87" s="11"/>
      <c r="F87" s="11"/>
      <c r="G87" s="11"/>
      <c r="H87" s="12"/>
      <c r="I87" s="13">
        <f t="shared" si="0"/>
        <v>0</v>
      </c>
      <c r="J87" s="11">
        <f t="shared" si="10"/>
        <v>0</v>
      </c>
      <c r="K87" s="11">
        <f t="shared" si="11"/>
        <v>0</v>
      </c>
      <c r="L87" s="11">
        <f t="shared" si="14"/>
        <v>0</v>
      </c>
      <c r="M87" s="11">
        <f t="shared" si="15"/>
        <v>0</v>
      </c>
      <c r="N87" s="11">
        <f t="shared" si="12"/>
        <v>0</v>
      </c>
      <c r="O87" s="11">
        <f t="shared" si="13"/>
        <v>0</v>
      </c>
      <c r="P87" s="14">
        <f>F87+G87+H87+I87+J87+K87+L87+M87+O87+Tabell2[[#This Row],[Bilde delt på Instagram]]</f>
        <v>0</v>
      </c>
    </row>
    <row r="88" spans="2:16" x14ac:dyDescent="0.2">
      <c r="B88" s="8"/>
      <c r="D88" s="11"/>
      <c r="E88" s="11"/>
      <c r="F88" s="11"/>
      <c r="G88" s="11"/>
      <c r="H88" s="12"/>
      <c r="I88" s="13">
        <f t="shared" si="0"/>
        <v>0</v>
      </c>
      <c r="J88" s="11">
        <f t="shared" si="10"/>
        <v>0</v>
      </c>
      <c r="K88" s="11">
        <f t="shared" si="11"/>
        <v>0</v>
      </c>
      <c r="L88" s="11">
        <f t="shared" si="14"/>
        <v>0</v>
      </c>
      <c r="M88" s="11">
        <f t="shared" si="15"/>
        <v>0</v>
      </c>
      <c r="N88" s="11">
        <f t="shared" si="12"/>
        <v>0</v>
      </c>
      <c r="O88" s="11">
        <f t="shared" si="13"/>
        <v>0</v>
      </c>
      <c r="P88" s="14">
        <f>F88+G88+H88+I88+J88+K88+L88+M88+O88+Tabell2[[#This Row],[Bilde delt på Instagram]]</f>
        <v>0</v>
      </c>
    </row>
    <row r="89" spans="2:16" x14ac:dyDescent="0.2">
      <c r="B89" s="8"/>
      <c r="D89" s="11"/>
      <c r="E89" s="11"/>
      <c r="F89" s="11"/>
      <c r="G89" s="11"/>
      <c r="H89" s="12"/>
      <c r="I89" s="13">
        <f t="shared" si="0"/>
        <v>0</v>
      </c>
      <c r="J89" s="11">
        <f t="shared" si="10"/>
        <v>0</v>
      </c>
      <c r="K89" s="11">
        <f t="shared" si="11"/>
        <v>0</v>
      </c>
      <c r="L89" s="11">
        <f t="shared" si="14"/>
        <v>0</v>
      </c>
      <c r="M89" s="11">
        <f t="shared" si="15"/>
        <v>0</v>
      </c>
      <c r="N89" s="11">
        <f t="shared" si="12"/>
        <v>0</v>
      </c>
      <c r="O89" s="11">
        <f t="shared" si="13"/>
        <v>0</v>
      </c>
      <c r="P89" s="14">
        <f>F89+G89+H89+I89+J89+K89+L89+M89+O89+Tabell2[[#This Row],[Bilde delt på Instagram]]</f>
        <v>0</v>
      </c>
    </row>
    <row r="90" spans="2:16" x14ac:dyDescent="0.2">
      <c r="B90" s="8"/>
      <c r="D90" s="11"/>
      <c r="E90" s="11"/>
      <c r="F90" s="11"/>
      <c r="G90" s="11"/>
      <c r="H90" s="12"/>
      <c r="I90" s="13">
        <f t="shared" si="0"/>
        <v>0</v>
      </c>
      <c r="J90" s="11">
        <f t="shared" si="10"/>
        <v>0</v>
      </c>
      <c r="K90" s="11">
        <f t="shared" si="11"/>
        <v>0</v>
      </c>
      <c r="L90" s="11">
        <f t="shared" si="14"/>
        <v>0</v>
      </c>
      <c r="M90" s="11">
        <f t="shared" si="15"/>
        <v>0</v>
      </c>
      <c r="N90" s="11">
        <f t="shared" si="12"/>
        <v>0</v>
      </c>
      <c r="O90" s="11">
        <f t="shared" si="13"/>
        <v>0</v>
      </c>
      <c r="P90" s="14">
        <f>F90+G90+H90+I90+J90+K90+L90+M90+O90+Tabell2[[#This Row],[Bilde delt på Instagram]]</f>
        <v>0</v>
      </c>
    </row>
    <row r="91" spans="2:16" x14ac:dyDescent="0.2">
      <c r="B91" s="8"/>
      <c r="D91" s="11"/>
      <c r="E91" s="11"/>
      <c r="F91" s="11"/>
      <c r="G91" s="11"/>
      <c r="H91" s="12"/>
      <c r="I91" s="13">
        <f t="shared" si="0"/>
        <v>0</v>
      </c>
      <c r="J91" s="11">
        <f t="shared" si="10"/>
        <v>0</v>
      </c>
      <c r="K91" s="11">
        <f t="shared" si="11"/>
        <v>0</v>
      </c>
      <c r="L91" s="11">
        <f t="shared" si="14"/>
        <v>0</v>
      </c>
      <c r="M91" s="11">
        <f t="shared" si="15"/>
        <v>0</v>
      </c>
      <c r="N91" s="11">
        <f t="shared" si="12"/>
        <v>0</v>
      </c>
      <c r="O91" s="11">
        <f t="shared" si="13"/>
        <v>0</v>
      </c>
      <c r="P91" s="14">
        <f>F91+G91+H91+I91+J91+K91+L91+M91+O91+Tabell2[[#This Row],[Bilde delt på Instagram]]</f>
        <v>0</v>
      </c>
    </row>
    <row r="92" spans="2:16" x14ac:dyDescent="0.2">
      <c r="B92" s="8"/>
      <c r="D92" s="11"/>
      <c r="E92" s="11"/>
      <c r="F92" s="11"/>
      <c r="G92" s="11"/>
      <c r="H92" s="12"/>
      <c r="I92" s="13">
        <f t="shared" si="0"/>
        <v>0</v>
      </c>
      <c r="J92" s="11">
        <f t="shared" si="10"/>
        <v>0</v>
      </c>
      <c r="K92" s="11">
        <f t="shared" si="11"/>
        <v>0</v>
      </c>
      <c r="L92" s="11">
        <f t="shared" si="14"/>
        <v>0</v>
      </c>
      <c r="M92" s="11">
        <f t="shared" si="15"/>
        <v>0</v>
      </c>
      <c r="N92" s="11">
        <f t="shared" si="12"/>
        <v>0</v>
      </c>
      <c r="O92" s="11">
        <f t="shared" si="13"/>
        <v>0</v>
      </c>
      <c r="P92" s="14">
        <f>F92+G92+H92+I92+J92+K92+L92+M92+O92+Tabell2[[#This Row],[Bilde delt på Instagram]]</f>
        <v>0</v>
      </c>
    </row>
    <row r="93" spans="2:16" x14ac:dyDescent="0.2">
      <c r="B93" s="8"/>
      <c r="D93" s="11"/>
      <c r="E93" s="11"/>
      <c r="F93" s="11"/>
      <c r="G93" s="11"/>
      <c r="H93" s="12"/>
      <c r="I93" s="13">
        <f t="shared" si="0"/>
        <v>0</v>
      </c>
      <c r="J93" s="11">
        <f t="shared" si="10"/>
        <v>0</v>
      </c>
      <c r="K93" s="11">
        <f t="shared" si="11"/>
        <v>0</v>
      </c>
      <c r="L93" s="11">
        <f t="shared" si="14"/>
        <v>0</v>
      </c>
      <c r="M93" s="11">
        <f t="shared" si="15"/>
        <v>0</v>
      </c>
      <c r="N93" s="11">
        <f t="shared" si="12"/>
        <v>0</v>
      </c>
      <c r="O93" s="11">
        <f t="shared" si="13"/>
        <v>0</v>
      </c>
      <c r="P93" s="14">
        <f>F93+G93+H93+I93+J93+K93+L93+M93+O93+Tabell2[[#This Row],[Bilde delt på Instagram]]</f>
        <v>0</v>
      </c>
    </row>
    <row r="94" spans="2:16" x14ac:dyDescent="0.2">
      <c r="B94" s="8"/>
      <c r="D94" s="11"/>
      <c r="E94" s="11"/>
      <c r="F94" s="11"/>
      <c r="G94" s="11"/>
      <c r="H94" s="12"/>
      <c r="I94" s="13">
        <f t="shared" si="0"/>
        <v>0</v>
      </c>
      <c r="J94" s="11">
        <f t="shared" si="10"/>
        <v>0</v>
      </c>
      <c r="K94" s="11">
        <f t="shared" si="11"/>
        <v>0</v>
      </c>
      <c r="L94" s="11">
        <f t="shared" si="14"/>
        <v>0</v>
      </c>
      <c r="M94" s="11">
        <f t="shared" si="15"/>
        <v>0</v>
      </c>
      <c r="N94" s="11">
        <f t="shared" si="12"/>
        <v>0</v>
      </c>
      <c r="O94" s="11">
        <f t="shared" si="13"/>
        <v>0</v>
      </c>
      <c r="P94" s="14">
        <f>F94+G94+H94+I94+J94+K94+L94+M94+O94+Tabell2[[#This Row],[Bilde delt på Instagram]]</f>
        <v>0</v>
      </c>
    </row>
    <row r="95" spans="2:16" x14ac:dyDescent="0.2">
      <c r="B95" s="8"/>
      <c r="D95" s="11"/>
      <c r="E95" s="11"/>
      <c r="F95" s="11"/>
      <c r="G95" s="11"/>
      <c r="H95" s="12"/>
      <c r="I95" s="13">
        <f t="shared" si="0"/>
        <v>0</v>
      </c>
      <c r="J95" s="11">
        <f t="shared" si="10"/>
        <v>0</v>
      </c>
      <c r="K95" s="11">
        <f t="shared" si="11"/>
        <v>0</v>
      </c>
      <c r="L95" s="11">
        <f t="shared" si="14"/>
        <v>0</v>
      </c>
      <c r="M95" s="11">
        <f t="shared" si="15"/>
        <v>0</v>
      </c>
      <c r="N95" s="11">
        <f t="shared" si="12"/>
        <v>0</v>
      </c>
      <c r="O95" s="11">
        <f t="shared" si="13"/>
        <v>0</v>
      </c>
      <c r="P95" s="14">
        <f>F95+G95+H95+I95+J95+K95+L95+M95+O95+Tabell2[[#This Row],[Bilde delt på Instagram]]</f>
        <v>0</v>
      </c>
    </row>
    <row r="96" spans="2:16" x14ac:dyDescent="0.2">
      <c r="B96" s="8"/>
      <c r="D96" s="11"/>
      <c r="E96" s="11"/>
      <c r="F96" s="11"/>
      <c r="G96" s="11"/>
      <c r="H96" s="12"/>
      <c r="I96" s="13">
        <f t="shared" si="0"/>
        <v>0</v>
      </c>
      <c r="J96" s="11">
        <f t="shared" ref="J96:J113" si="16">IF(F96&gt;10,10,0)</f>
        <v>0</v>
      </c>
      <c r="K96" s="11">
        <f t="shared" ref="K96:K113" si="17">IF(C96="Overnatting utendørs", 20, 0)</f>
        <v>0</v>
      </c>
      <c r="L96" s="11">
        <f t="shared" si="14"/>
        <v>0</v>
      </c>
      <c r="M96" s="11">
        <f t="shared" si="15"/>
        <v>0</v>
      </c>
      <c r="N96" s="11">
        <f t="shared" ref="N96:N113" si="18">IF(C96="Bilde delt på Instagram", 10, 0)</f>
        <v>0</v>
      </c>
      <c r="O96" s="11">
        <f t="shared" ref="O96:O113" si="19">IF(C96="Hundekonkurranse", D96*10, 0)</f>
        <v>0</v>
      </c>
      <c r="P96" s="14">
        <f>F96+G96+H96+I96+J96+K96+L96+M96+O96+Tabell2[[#This Row],[Bilde delt på Instagram]]</f>
        <v>0</v>
      </c>
    </row>
    <row r="97" spans="2:16" x14ac:dyDescent="0.2">
      <c r="B97" s="8"/>
      <c r="D97" s="11"/>
      <c r="E97" s="11"/>
      <c r="F97" s="11"/>
      <c r="G97" s="11"/>
      <c r="H97" s="12"/>
      <c r="I97" s="13">
        <f t="shared" si="0"/>
        <v>0</v>
      </c>
      <c r="J97" s="11">
        <f t="shared" si="16"/>
        <v>0</v>
      </c>
      <c r="K97" s="11">
        <f t="shared" si="17"/>
        <v>0</v>
      </c>
      <c r="L97" s="11">
        <f t="shared" si="14"/>
        <v>0</v>
      </c>
      <c r="M97" s="11">
        <f t="shared" si="15"/>
        <v>0</v>
      </c>
      <c r="N97" s="11">
        <f t="shared" si="18"/>
        <v>0</v>
      </c>
      <c r="O97" s="11">
        <f t="shared" si="19"/>
        <v>0</v>
      </c>
      <c r="P97" s="14">
        <f>F97+G97+H97+I97+J97+K97+L97+M97+O97+Tabell2[[#This Row],[Bilde delt på Instagram]]</f>
        <v>0</v>
      </c>
    </row>
    <row r="98" spans="2:16" x14ac:dyDescent="0.2">
      <c r="B98" s="8"/>
      <c r="D98" s="11"/>
      <c r="E98" s="11"/>
      <c r="F98" s="11"/>
      <c r="G98" s="11"/>
      <c r="H98" s="12"/>
      <c r="I98" s="13">
        <f t="shared" si="0"/>
        <v>0</v>
      </c>
      <c r="J98" s="11">
        <f t="shared" si="16"/>
        <v>0</v>
      </c>
      <c r="K98" s="11">
        <f t="shared" si="17"/>
        <v>0</v>
      </c>
      <c r="L98" s="11">
        <f t="shared" si="14"/>
        <v>0</v>
      </c>
      <c r="M98" s="11">
        <f t="shared" si="15"/>
        <v>0</v>
      </c>
      <c r="N98" s="11">
        <f t="shared" si="18"/>
        <v>0</v>
      </c>
      <c r="O98" s="11">
        <f t="shared" si="19"/>
        <v>0</v>
      </c>
      <c r="P98" s="14">
        <f>F98+G98+H98+I98+J98+K98+L98+M98+O98+Tabell2[[#This Row],[Bilde delt på Instagram]]</f>
        <v>0</v>
      </c>
    </row>
    <row r="99" spans="2:16" x14ac:dyDescent="0.2">
      <c r="B99" s="8"/>
      <c r="D99" s="11"/>
      <c r="E99" s="11"/>
      <c r="F99" s="11"/>
      <c r="G99" s="11"/>
      <c r="H99" s="12"/>
      <c r="I99" s="13">
        <f t="shared" si="0"/>
        <v>0</v>
      </c>
      <c r="J99" s="11">
        <f t="shared" si="16"/>
        <v>0</v>
      </c>
      <c r="K99" s="11">
        <f t="shared" si="17"/>
        <v>0</v>
      </c>
      <c r="L99" s="11">
        <f t="shared" si="14"/>
        <v>0</v>
      </c>
      <c r="M99" s="11">
        <f t="shared" si="15"/>
        <v>0</v>
      </c>
      <c r="N99" s="11">
        <f t="shared" si="18"/>
        <v>0</v>
      </c>
      <c r="O99" s="11">
        <f t="shared" si="19"/>
        <v>0</v>
      </c>
      <c r="P99" s="14">
        <f>F99+G99+H99+I99+J99+K99+L99+M99+O99+Tabell2[[#This Row],[Bilde delt på Instagram]]</f>
        <v>0</v>
      </c>
    </row>
    <row r="100" spans="2:16" x14ac:dyDescent="0.2">
      <c r="B100" s="8"/>
      <c r="D100" s="11"/>
      <c r="E100" s="11"/>
      <c r="F100" s="11"/>
      <c r="G100" s="11"/>
      <c r="H100" s="12"/>
      <c r="I100" s="13">
        <f t="shared" si="0"/>
        <v>0</v>
      </c>
      <c r="J100" s="11">
        <f t="shared" si="16"/>
        <v>0</v>
      </c>
      <c r="K100" s="11">
        <f t="shared" si="17"/>
        <v>0</v>
      </c>
      <c r="L100" s="11">
        <f t="shared" si="14"/>
        <v>0</v>
      </c>
      <c r="M100" s="11">
        <f t="shared" si="15"/>
        <v>0</v>
      </c>
      <c r="N100" s="11">
        <f t="shared" si="18"/>
        <v>0</v>
      </c>
      <c r="O100" s="11">
        <f t="shared" si="19"/>
        <v>0</v>
      </c>
      <c r="P100" s="14">
        <f>F100+G100+H100+I100+J100+K100+L100+M100+O100+Tabell2[[#This Row],[Bilde delt på Instagram]]</f>
        <v>0</v>
      </c>
    </row>
    <row r="101" spans="2:16" x14ac:dyDescent="0.2">
      <c r="B101" s="8"/>
      <c r="D101" s="11"/>
      <c r="E101" s="11"/>
      <c r="F101" s="11"/>
      <c r="G101" s="11"/>
      <c r="H101" s="12"/>
      <c r="I101" s="13">
        <f t="shared" si="0"/>
        <v>0</v>
      </c>
      <c r="J101" s="11">
        <f t="shared" si="16"/>
        <v>0</v>
      </c>
      <c r="K101" s="11">
        <f t="shared" si="17"/>
        <v>0</v>
      </c>
      <c r="L101" s="11">
        <f t="shared" si="14"/>
        <v>0</v>
      </c>
      <c r="M101" s="11">
        <f t="shared" si="15"/>
        <v>0</v>
      </c>
      <c r="N101" s="11">
        <f t="shared" si="18"/>
        <v>0</v>
      </c>
      <c r="O101" s="11">
        <f t="shared" si="19"/>
        <v>0</v>
      </c>
      <c r="P101" s="14">
        <f>F101+G101+H101+I101+J101+K101+L101+M101+O101+Tabell2[[#This Row],[Bilde delt på Instagram]]</f>
        <v>0</v>
      </c>
    </row>
    <row r="102" spans="2:16" x14ac:dyDescent="0.2">
      <c r="B102" s="8"/>
      <c r="D102" s="11"/>
      <c r="E102" s="11"/>
      <c r="F102" s="11"/>
      <c r="G102" s="11"/>
      <c r="H102" s="12"/>
      <c r="I102" s="13">
        <f t="shared" si="0"/>
        <v>0</v>
      </c>
      <c r="J102" s="11">
        <f t="shared" si="16"/>
        <v>0</v>
      </c>
      <c r="K102" s="11">
        <f t="shared" si="17"/>
        <v>0</v>
      </c>
      <c r="L102" s="11">
        <f t="shared" si="14"/>
        <v>0</v>
      </c>
      <c r="M102" s="11">
        <f t="shared" si="15"/>
        <v>0</v>
      </c>
      <c r="N102" s="11">
        <f t="shared" si="18"/>
        <v>0</v>
      </c>
      <c r="O102" s="11">
        <f t="shared" si="19"/>
        <v>0</v>
      </c>
      <c r="P102" s="14">
        <f>F102+G102+H102+I102+J102+K102+L102+M102+O102+Tabell2[[#This Row],[Bilde delt på Instagram]]</f>
        <v>0</v>
      </c>
    </row>
    <row r="103" spans="2:16" x14ac:dyDescent="0.2">
      <c r="B103" s="8"/>
      <c r="D103" s="11"/>
      <c r="E103" s="11"/>
      <c r="F103" s="11"/>
      <c r="G103" s="11"/>
      <c r="H103" s="12"/>
      <c r="I103" s="13">
        <f t="shared" si="0"/>
        <v>0</v>
      </c>
      <c r="J103" s="11">
        <f t="shared" si="16"/>
        <v>0</v>
      </c>
      <c r="K103" s="11">
        <f t="shared" si="17"/>
        <v>0</v>
      </c>
      <c r="L103" s="11">
        <f t="shared" si="14"/>
        <v>0</v>
      </c>
      <c r="M103" s="11">
        <f>MIN(10, IF(D103&lt;=2, 0, (D103-2)*0.25*F103))</f>
        <v>0</v>
      </c>
      <c r="N103" s="11">
        <f t="shared" si="18"/>
        <v>0</v>
      </c>
      <c r="O103" s="11">
        <f t="shared" si="19"/>
        <v>0</v>
      </c>
      <c r="P103" s="14">
        <f>F103+G103+H103+I103+J103+K103+L103+M103+O103+Tabell2[[#This Row],[Bilde delt på Instagram]]</f>
        <v>0</v>
      </c>
    </row>
    <row r="104" spans="2:16" x14ac:dyDescent="0.2">
      <c r="B104" s="8"/>
      <c r="D104" s="11"/>
      <c r="E104" s="11"/>
      <c r="F104" s="11"/>
      <c r="G104" s="11"/>
      <c r="H104" s="12"/>
      <c r="I104" s="13">
        <f t="shared" si="0"/>
        <v>0</v>
      </c>
      <c r="J104" s="11">
        <f t="shared" si="16"/>
        <v>0</v>
      </c>
      <c r="K104" s="11">
        <f t="shared" si="17"/>
        <v>0</v>
      </c>
      <c r="L104" s="11">
        <f t="shared" si="14"/>
        <v>0</v>
      </c>
      <c r="M104" s="11">
        <f t="shared" si="15"/>
        <v>0</v>
      </c>
      <c r="N104" s="11">
        <f t="shared" si="18"/>
        <v>0</v>
      </c>
      <c r="O104" s="11">
        <f t="shared" si="19"/>
        <v>0</v>
      </c>
      <c r="P104" s="14">
        <f>F104+G104+H104+I104+J104+K104+L104+M104+O104+Tabell2[[#This Row],[Bilde delt på Instagram]]</f>
        <v>0</v>
      </c>
    </row>
    <row r="105" spans="2:16" x14ac:dyDescent="0.2">
      <c r="B105" s="8"/>
      <c r="D105" s="11"/>
      <c r="E105" s="11"/>
      <c r="F105" s="11"/>
      <c r="G105" s="11"/>
      <c r="H105" s="12"/>
      <c r="I105" s="13">
        <f t="shared" si="0"/>
        <v>0</v>
      </c>
      <c r="J105" s="11">
        <f t="shared" si="16"/>
        <v>0</v>
      </c>
      <c r="K105" s="11">
        <f t="shared" si="17"/>
        <v>0</v>
      </c>
      <c r="L105" s="11">
        <f t="shared" si="14"/>
        <v>0</v>
      </c>
      <c r="M105" s="11">
        <f t="shared" si="15"/>
        <v>0</v>
      </c>
      <c r="N105" s="11">
        <f t="shared" si="18"/>
        <v>0</v>
      </c>
      <c r="O105" s="11">
        <f t="shared" si="19"/>
        <v>0</v>
      </c>
      <c r="P105" s="14">
        <f>F105+G105+H105+I105+J105+K105+L105+M105+O105+Tabell2[[#This Row],[Bilde delt på Instagram]]</f>
        <v>0</v>
      </c>
    </row>
    <row r="106" spans="2:16" x14ac:dyDescent="0.2">
      <c r="B106" s="8"/>
      <c r="D106" s="11"/>
      <c r="E106" s="11"/>
      <c r="F106" s="11"/>
      <c r="G106" s="11"/>
      <c r="H106" s="12"/>
      <c r="I106" s="13">
        <f t="shared" si="0"/>
        <v>0</v>
      </c>
      <c r="J106" s="11">
        <f t="shared" si="16"/>
        <v>0</v>
      </c>
      <c r="K106" s="11">
        <f t="shared" si="17"/>
        <v>0</v>
      </c>
      <c r="L106" s="11">
        <f t="shared" si="14"/>
        <v>0</v>
      </c>
      <c r="M106" s="11">
        <f t="shared" si="15"/>
        <v>0</v>
      </c>
      <c r="N106" s="11">
        <f t="shared" si="18"/>
        <v>0</v>
      </c>
      <c r="O106" s="11">
        <f t="shared" si="19"/>
        <v>0</v>
      </c>
      <c r="P106" s="14">
        <f>F106+G106+H106+I106+J106+K106+L106+M106+O106+Tabell2[[#This Row],[Bilde delt på Instagram]]</f>
        <v>0</v>
      </c>
    </row>
    <row r="107" spans="2:16" x14ac:dyDescent="0.2">
      <c r="B107" s="8"/>
      <c r="D107" s="11"/>
      <c r="E107" s="11"/>
      <c r="F107" s="11"/>
      <c r="G107" s="11"/>
      <c r="H107" s="12"/>
      <c r="I107" s="13">
        <f t="shared" si="0"/>
        <v>0</v>
      </c>
      <c r="J107" s="11">
        <f t="shared" si="16"/>
        <v>0</v>
      </c>
      <c r="K107" s="11">
        <f t="shared" si="17"/>
        <v>0</v>
      </c>
      <c r="L107" s="11">
        <f t="shared" si="14"/>
        <v>0</v>
      </c>
      <c r="M107" s="11">
        <f t="shared" si="15"/>
        <v>0</v>
      </c>
      <c r="N107" s="11">
        <f t="shared" si="18"/>
        <v>0</v>
      </c>
      <c r="O107" s="11">
        <f t="shared" si="19"/>
        <v>0</v>
      </c>
      <c r="P107" s="14">
        <f>F107+G107+H107+I107+J107+K107+L107+M107+O107+Tabell2[[#This Row],[Bilde delt på Instagram]]</f>
        <v>0</v>
      </c>
    </row>
    <row r="108" spans="2:16" x14ac:dyDescent="0.2">
      <c r="B108" s="8"/>
      <c r="D108" s="11"/>
      <c r="E108" s="11"/>
      <c r="F108" s="11"/>
      <c r="G108" s="11"/>
      <c r="H108" s="12"/>
      <c r="I108" s="13">
        <f t="shared" si="0"/>
        <v>0</v>
      </c>
      <c r="J108" s="11">
        <f t="shared" si="16"/>
        <v>0</v>
      </c>
      <c r="K108" s="11">
        <f t="shared" si="17"/>
        <v>0</v>
      </c>
      <c r="L108" s="11">
        <f t="shared" si="14"/>
        <v>0</v>
      </c>
      <c r="M108" s="11">
        <f t="shared" si="15"/>
        <v>0</v>
      </c>
      <c r="N108" s="11">
        <f t="shared" si="18"/>
        <v>0</v>
      </c>
      <c r="O108" s="11">
        <f t="shared" si="19"/>
        <v>0</v>
      </c>
      <c r="P108" s="14">
        <f>F108+G108+H108+I108+J108+K108+L108+M108+O108+Tabell2[[#This Row],[Bilde delt på Instagram]]</f>
        <v>0</v>
      </c>
    </row>
    <row r="109" spans="2:16" x14ac:dyDescent="0.2">
      <c r="B109" s="8"/>
      <c r="D109" s="11"/>
      <c r="E109" s="11"/>
      <c r="F109" s="11"/>
      <c r="G109" s="11"/>
      <c r="H109" s="12"/>
      <c r="I109" s="13">
        <f t="shared" si="0"/>
        <v>0</v>
      </c>
      <c r="J109" s="11">
        <f t="shared" si="16"/>
        <v>0</v>
      </c>
      <c r="K109" s="11">
        <f t="shared" si="17"/>
        <v>0</v>
      </c>
      <c r="L109" s="11">
        <f t="shared" si="14"/>
        <v>0</v>
      </c>
      <c r="M109" s="11">
        <f t="shared" si="15"/>
        <v>0</v>
      </c>
      <c r="N109" s="11">
        <f t="shared" si="18"/>
        <v>0</v>
      </c>
      <c r="O109" s="11">
        <f t="shared" si="19"/>
        <v>0</v>
      </c>
      <c r="P109" s="14">
        <f>F109+G109+H109+I109+J109+K109+L109+M109+O109+Tabell2[[#This Row],[Bilde delt på Instagram]]</f>
        <v>0</v>
      </c>
    </row>
    <row r="110" spans="2:16" x14ac:dyDescent="0.2">
      <c r="B110" s="8"/>
      <c r="D110" s="11"/>
      <c r="E110" s="11"/>
      <c r="F110" s="11"/>
      <c r="G110" s="11"/>
      <c r="H110" s="12"/>
      <c r="I110" s="13">
        <f t="shared" si="0"/>
        <v>0</v>
      </c>
      <c r="J110" s="11">
        <f t="shared" si="16"/>
        <v>0</v>
      </c>
      <c r="K110" s="11">
        <f t="shared" si="17"/>
        <v>0</v>
      </c>
      <c r="L110" s="11">
        <f t="shared" si="14"/>
        <v>0</v>
      </c>
      <c r="M110" s="11">
        <f t="shared" si="15"/>
        <v>0</v>
      </c>
      <c r="N110" s="11">
        <f t="shared" si="18"/>
        <v>0</v>
      </c>
      <c r="O110" s="11">
        <f t="shared" si="19"/>
        <v>0</v>
      </c>
      <c r="P110" s="14">
        <f>F110+G110+H110+I110+J110+K110+L110+M110+O110+Tabell2[[#This Row],[Bilde delt på Instagram]]</f>
        <v>0</v>
      </c>
    </row>
    <row r="111" spans="2:16" x14ac:dyDescent="0.2">
      <c r="B111" s="8"/>
      <c r="D111" s="11"/>
      <c r="E111" s="11"/>
      <c r="F111" s="11"/>
      <c r="G111" s="11"/>
      <c r="H111" s="12"/>
      <c r="I111" s="13">
        <f t="shared" si="0"/>
        <v>0</v>
      </c>
      <c r="J111" s="11">
        <f t="shared" si="16"/>
        <v>0</v>
      </c>
      <c r="K111" s="11">
        <f t="shared" si="17"/>
        <v>0</v>
      </c>
      <c r="L111" s="11">
        <f t="shared" si="14"/>
        <v>0</v>
      </c>
      <c r="M111" s="11">
        <f t="shared" si="15"/>
        <v>0</v>
      </c>
      <c r="N111" s="11">
        <f t="shared" si="18"/>
        <v>0</v>
      </c>
      <c r="O111" s="11">
        <f t="shared" si="19"/>
        <v>0</v>
      </c>
      <c r="P111" s="14">
        <f>F111+G111+H111+I111+J111+K111+L111+M111+O111+Tabell2[[#This Row],[Bilde delt på Instagram]]</f>
        <v>0</v>
      </c>
    </row>
    <row r="112" spans="2:16" x14ac:dyDescent="0.2">
      <c r="B112" s="8"/>
      <c r="D112" s="11"/>
      <c r="E112" s="11"/>
      <c r="F112" s="11"/>
      <c r="G112" s="11"/>
      <c r="H112" s="12"/>
      <c r="I112" s="13">
        <f t="shared" si="0"/>
        <v>0</v>
      </c>
      <c r="J112" s="11">
        <f t="shared" si="16"/>
        <v>0</v>
      </c>
      <c r="K112" s="11">
        <f t="shared" si="17"/>
        <v>0</v>
      </c>
      <c r="L112" s="11">
        <f t="shared" si="14"/>
        <v>0</v>
      </c>
      <c r="M112" s="11">
        <f t="shared" si="15"/>
        <v>0</v>
      </c>
      <c r="N112" s="11">
        <f t="shared" si="18"/>
        <v>0</v>
      </c>
      <c r="O112" s="11">
        <f t="shared" si="19"/>
        <v>0</v>
      </c>
      <c r="P112" s="14">
        <f>F112+G112+H112+I112+J112+K112+L112+M112+O112+Tabell2[[#This Row],[Bilde delt på Instagram]]</f>
        <v>0</v>
      </c>
    </row>
    <row r="113" spans="2:16" x14ac:dyDescent="0.2">
      <c r="B113" s="8"/>
      <c r="D113" s="11"/>
      <c r="E113" s="11"/>
      <c r="F113" s="11"/>
      <c r="G113" s="11"/>
      <c r="H113" s="12"/>
      <c r="I113" s="13">
        <f t="shared" si="0"/>
        <v>0</v>
      </c>
      <c r="J113" s="11">
        <f t="shared" si="16"/>
        <v>0</v>
      </c>
      <c r="K113" s="11">
        <f t="shared" si="17"/>
        <v>0</v>
      </c>
      <c r="L113" s="11">
        <f t="shared" si="14"/>
        <v>0</v>
      </c>
      <c r="M113" s="11">
        <f t="shared" si="15"/>
        <v>0</v>
      </c>
      <c r="N113" s="11">
        <f t="shared" si="18"/>
        <v>0</v>
      </c>
      <c r="O113" s="11">
        <f t="shared" si="19"/>
        <v>0</v>
      </c>
      <c r="P113" s="14">
        <f>F113+G113+H113+I113+J113+K113+L113+M113+O113+Tabell2[[#This Row],[Bilde delt på Instagram]]</f>
        <v>0</v>
      </c>
    </row>
    <row r="114" spans="2:16" x14ac:dyDescent="0.2">
      <c r="B114" s="8"/>
      <c r="D114" s="11"/>
      <c r="E114" s="11"/>
      <c r="F114" s="11"/>
      <c r="G114" s="11"/>
      <c r="H114" s="12"/>
      <c r="I114" s="13">
        <f t="shared" si="0"/>
        <v>0</v>
      </c>
      <c r="J114" s="11">
        <f t="shared" si="7"/>
        <v>0</v>
      </c>
      <c r="K114" s="11">
        <f t="shared" si="8"/>
        <v>0</v>
      </c>
      <c r="L114" s="11">
        <f t="shared" si="14"/>
        <v>0</v>
      </c>
      <c r="M114" s="11">
        <f t="shared" si="15"/>
        <v>0</v>
      </c>
      <c r="N114" s="11">
        <f t="shared" si="9"/>
        <v>0</v>
      </c>
      <c r="O114" s="11">
        <f t="shared" si="6"/>
        <v>0</v>
      </c>
      <c r="P114" s="14">
        <f>F114+G114+H114+I114+J114+K114+L114+M114+O114+Tabell2[[#This Row],[Bilde delt på Instagram]]</f>
        <v>0</v>
      </c>
    </row>
    <row r="115" spans="2:16" x14ac:dyDescent="0.2">
      <c r="B115" s="8"/>
      <c r="D115" s="11"/>
      <c r="E115" s="11"/>
      <c r="F115" s="11"/>
      <c r="G115" s="11"/>
      <c r="H115" s="12"/>
      <c r="I115" s="13">
        <f t="shared" si="0"/>
        <v>0</v>
      </c>
      <c r="J115" s="11">
        <f t="shared" si="7"/>
        <v>0</v>
      </c>
      <c r="K115" s="11">
        <f t="shared" si="8"/>
        <v>0</v>
      </c>
      <c r="L115" s="11">
        <f t="shared" si="14"/>
        <v>0</v>
      </c>
      <c r="M115" s="11">
        <f t="shared" si="15"/>
        <v>0</v>
      </c>
      <c r="N115" s="11">
        <f t="shared" si="9"/>
        <v>0</v>
      </c>
      <c r="O115" s="11">
        <f t="shared" si="6"/>
        <v>0</v>
      </c>
      <c r="P115" s="14">
        <f>F115+G115+H115+I115+J115+K115+L115+M115+O115+Tabell2[[#This Row],[Bilde delt på Instagram]]</f>
        <v>0</v>
      </c>
    </row>
    <row r="116" spans="2:16" x14ac:dyDescent="0.2">
      <c r="B116" s="8"/>
      <c r="D116" s="11"/>
      <c r="E116" s="11"/>
      <c r="F116" s="11"/>
      <c r="G116" s="11"/>
      <c r="H116" s="12"/>
      <c r="I116" s="13">
        <f t="shared" si="0"/>
        <v>0</v>
      </c>
      <c r="J116" s="11">
        <f t="shared" si="7"/>
        <v>0</v>
      </c>
      <c r="K116" s="11">
        <f t="shared" si="8"/>
        <v>0</v>
      </c>
      <c r="L116" s="11">
        <f t="shared" si="14"/>
        <v>0</v>
      </c>
      <c r="M116" s="11">
        <f t="shared" si="15"/>
        <v>0</v>
      </c>
      <c r="N116" s="11">
        <f t="shared" si="9"/>
        <v>0</v>
      </c>
      <c r="O116" s="11">
        <f t="shared" si="6"/>
        <v>0</v>
      </c>
      <c r="P116" s="14">
        <f>F116+G116+H116+I116+J116+K116+L116+M116+O116+Tabell2[[#This Row],[Bilde delt på Instagram]]</f>
        <v>0</v>
      </c>
    </row>
    <row r="117" spans="2:16" x14ac:dyDescent="0.2">
      <c r="B117" s="8"/>
      <c r="D117" s="11"/>
      <c r="E117" s="11"/>
      <c r="F117" s="11"/>
      <c r="G117" s="11"/>
      <c r="H117" s="12"/>
      <c r="I117" s="13">
        <f t="shared" si="0"/>
        <v>0</v>
      </c>
      <c r="J117" s="11">
        <f t="shared" si="7"/>
        <v>0</v>
      </c>
      <c r="K117" s="11">
        <f t="shared" si="8"/>
        <v>0</v>
      </c>
      <c r="L117" s="11">
        <f t="shared" si="14"/>
        <v>0</v>
      </c>
      <c r="M117" s="11">
        <f t="shared" si="15"/>
        <v>0</v>
      </c>
      <c r="N117" s="11">
        <f t="shared" si="9"/>
        <v>0</v>
      </c>
      <c r="O117" s="11">
        <f t="shared" si="6"/>
        <v>0</v>
      </c>
      <c r="P117" s="14">
        <f>F117+G117+H117+I117+J117+K117+L117+M117+O117+Tabell2[[#This Row],[Bilde delt på Instagram]]</f>
        <v>0</v>
      </c>
    </row>
    <row r="118" spans="2:16" x14ac:dyDescent="0.2">
      <c r="B118" s="8"/>
      <c r="D118" s="11"/>
      <c r="E118" s="11"/>
      <c r="F118" s="11"/>
      <c r="G118" s="11"/>
      <c r="H118" s="12"/>
      <c r="I118" s="13">
        <f t="shared" si="0"/>
        <v>0</v>
      </c>
      <c r="J118" s="11">
        <f t="shared" ref="J118:J205" si="20">IF(F118&gt;10,10,0)</f>
        <v>0</v>
      </c>
      <c r="K118" s="11">
        <f t="shared" ref="K118:K205" si="21">IF(C118="Overnatting utendørs", 20, 0)</f>
        <v>0</v>
      </c>
      <c r="L118" s="11">
        <f t="shared" si="14"/>
        <v>0</v>
      </c>
      <c r="M118" s="11">
        <f t="shared" si="15"/>
        <v>0</v>
      </c>
      <c r="N118" s="11">
        <f t="shared" ref="N118:N205" si="22">IF(C118="Bilde delt på Instagram", 10, 0)</f>
        <v>0</v>
      </c>
      <c r="O118" s="11">
        <f t="shared" si="6"/>
        <v>0</v>
      </c>
      <c r="P118" s="14">
        <f>F118+G118+H118+I118+J118+K118+L118+M118+O118+Tabell2[[#This Row],[Bilde delt på Instagram]]</f>
        <v>0</v>
      </c>
    </row>
    <row r="119" spans="2:16" x14ac:dyDescent="0.2">
      <c r="B119" s="9"/>
      <c r="D119" s="11"/>
      <c r="E119" s="11"/>
      <c r="F119" s="11"/>
      <c r="G119" s="11"/>
      <c r="H119" s="12"/>
      <c r="I119" s="13">
        <f t="shared" si="0"/>
        <v>0</v>
      </c>
      <c r="J119" s="11">
        <f t="shared" si="20"/>
        <v>0</v>
      </c>
      <c r="K119" s="11">
        <f t="shared" si="21"/>
        <v>0</v>
      </c>
      <c r="L119" s="11">
        <f t="shared" si="14"/>
        <v>0</v>
      </c>
      <c r="M119" s="11">
        <f t="shared" si="15"/>
        <v>0</v>
      </c>
      <c r="N119" s="11">
        <f t="shared" si="22"/>
        <v>0</v>
      </c>
      <c r="O119" s="11">
        <f t="shared" si="6"/>
        <v>0</v>
      </c>
      <c r="P119" s="14">
        <f>F119+G119+H119+I119+J119+K119+L119+M119+O119+Tabell2[[#This Row],[Bilde delt på Instagram]]</f>
        <v>0</v>
      </c>
    </row>
    <row r="120" spans="2:16" x14ac:dyDescent="0.2">
      <c r="B120" s="9"/>
      <c r="D120" s="11"/>
      <c r="E120" s="11"/>
      <c r="F120" s="11"/>
      <c r="G120" s="11"/>
      <c r="H120" s="12"/>
      <c r="I120" s="13">
        <f t="shared" si="0"/>
        <v>0</v>
      </c>
      <c r="J120" s="11">
        <f t="shared" si="20"/>
        <v>0</v>
      </c>
      <c r="K120" s="11">
        <f t="shared" si="21"/>
        <v>0</v>
      </c>
      <c r="L120" s="11">
        <f t="shared" si="14"/>
        <v>0</v>
      </c>
      <c r="M120" s="11">
        <f t="shared" si="15"/>
        <v>0</v>
      </c>
      <c r="N120" s="11">
        <f t="shared" si="22"/>
        <v>0</v>
      </c>
      <c r="O120" s="11">
        <f t="shared" si="6"/>
        <v>0</v>
      </c>
      <c r="P120" s="14">
        <f>F120+G120+H120+I120+J120+K120+L120+M120+O120+Tabell2[[#This Row],[Bilde delt på Instagram]]</f>
        <v>0</v>
      </c>
    </row>
    <row r="121" spans="2:16" x14ac:dyDescent="0.2">
      <c r="B121" s="9"/>
      <c r="D121" s="11"/>
      <c r="E121" s="11"/>
      <c r="F121" s="11"/>
      <c r="G121" s="11"/>
      <c r="H121" s="12"/>
      <c r="I121" s="13">
        <f t="shared" si="0"/>
        <v>0</v>
      </c>
      <c r="J121" s="11">
        <f t="shared" si="20"/>
        <v>0</v>
      </c>
      <c r="K121" s="11">
        <f t="shared" si="21"/>
        <v>0</v>
      </c>
      <c r="L121" s="11">
        <f t="shared" si="14"/>
        <v>0</v>
      </c>
      <c r="M121" s="11">
        <f t="shared" si="15"/>
        <v>0</v>
      </c>
      <c r="N121" s="11">
        <f t="shared" si="22"/>
        <v>0</v>
      </c>
      <c r="O121" s="11">
        <f t="shared" si="6"/>
        <v>0</v>
      </c>
      <c r="P121" s="14">
        <f>F121+G121+H121+I121+J121+K121+L121+M121+O121+Tabell2[[#This Row],[Bilde delt på Instagram]]</f>
        <v>0</v>
      </c>
    </row>
    <row r="122" spans="2:16" x14ac:dyDescent="0.2">
      <c r="B122" s="9"/>
      <c r="D122" s="11"/>
      <c r="E122" s="11"/>
      <c r="F122" s="11"/>
      <c r="G122" s="11"/>
      <c r="H122" s="12"/>
      <c r="I122" s="13">
        <f t="shared" si="0"/>
        <v>0</v>
      </c>
      <c r="J122" s="11">
        <f t="shared" si="20"/>
        <v>0</v>
      </c>
      <c r="K122" s="11">
        <f t="shared" si="21"/>
        <v>0</v>
      </c>
      <c r="L122" s="11">
        <f t="shared" si="14"/>
        <v>0</v>
      </c>
      <c r="M122" s="11">
        <f t="shared" si="15"/>
        <v>0</v>
      </c>
      <c r="N122" s="11">
        <f t="shared" si="22"/>
        <v>0</v>
      </c>
      <c r="O122" s="11">
        <f t="shared" si="6"/>
        <v>0</v>
      </c>
      <c r="P122" s="14">
        <f>F122+G122+H122+I122+J122+K122+L122+M122+O122+Tabell2[[#This Row],[Bilde delt på Instagram]]</f>
        <v>0</v>
      </c>
    </row>
    <row r="123" spans="2:16" x14ac:dyDescent="0.2">
      <c r="B123" s="9"/>
      <c r="D123" s="11"/>
      <c r="E123" s="11"/>
      <c r="F123" s="11"/>
      <c r="G123" s="11"/>
      <c r="H123" s="12"/>
      <c r="I123" s="13">
        <f t="shared" si="0"/>
        <v>0</v>
      </c>
      <c r="J123" s="11">
        <f t="shared" si="20"/>
        <v>0</v>
      </c>
      <c r="K123" s="11">
        <f t="shared" si="21"/>
        <v>0</v>
      </c>
      <c r="L123" s="11">
        <f t="shared" si="14"/>
        <v>0</v>
      </c>
      <c r="M123" s="11">
        <f t="shared" si="15"/>
        <v>0</v>
      </c>
      <c r="N123" s="11">
        <f t="shared" si="22"/>
        <v>0</v>
      </c>
      <c r="O123" s="11">
        <f t="shared" ref="O123:O148" si="23">IF(C123="Hundekonkurranse", D123*10, 0)</f>
        <v>0</v>
      </c>
      <c r="P123" s="14">
        <f>F123+G123+H123+I123+J123+K123+L123+M123+O123+Tabell2[[#This Row],[Bilde delt på Instagram]]</f>
        <v>0</v>
      </c>
    </row>
    <row r="124" spans="2:16" x14ac:dyDescent="0.2">
      <c r="B124" s="9"/>
      <c r="D124" s="11"/>
      <c r="E124" s="11"/>
      <c r="F124" s="11"/>
      <c r="G124" s="11"/>
      <c r="H124" s="12"/>
      <c r="I124" s="13">
        <f t="shared" si="0"/>
        <v>0</v>
      </c>
      <c r="J124" s="11">
        <f t="shared" si="20"/>
        <v>0</v>
      </c>
      <c r="K124" s="11">
        <f t="shared" si="21"/>
        <v>0</v>
      </c>
      <c r="L124" s="11">
        <f t="shared" si="14"/>
        <v>0</v>
      </c>
      <c r="M124" s="11">
        <f t="shared" si="15"/>
        <v>0</v>
      </c>
      <c r="N124" s="11">
        <f t="shared" si="22"/>
        <v>0</v>
      </c>
      <c r="O124" s="11">
        <f t="shared" si="23"/>
        <v>0</v>
      </c>
      <c r="P124" s="14">
        <f>F124+G124+H124+I124+J124+K124+L124+M124+O124+Tabell2[[#This Row],[Bilde delt på Instagram]]</f>
        <v>0</v>
      </c>
    </row>
    <row r="125" spans="2:16" x14ac:dyDescent="0.2">
      <c r="B125" s="9"/>
      <c r="D125" s="11"/>
      <c r="E125" s="11"/>
      <c r="F125" s="11"/>
      <c r="G125" s="11"/>
      <c r="H125" s="12"/>
      <c r="I125" s="13">
        <f t="shared" si="0"/>
        <v>0</v>
      </c>
      <c r="J125" s="11">
        <f t="shared" si="20"/>
        <v>0</v>
      </c>
      <c r="K125" s="11">
        <f t="shared" si="21"/>
        <v>0</v>
      </c>
      <c r="L125" s="11">
        <f t="shared" si="14"/>
        <v>0</v>
      </c>
      <c r="M125" s="11">
        <f t="shared" si="15"/>
        <v>0</v>
      </c>
      <c r="N125" s="11">
        <f t="shared" si="22"/>
        <v>0</v>
      </c>
      <c r="O125" s="11">
        <f t="shared" si="23"/>
        <v>0</v>
      </c>
      <c r="P125" s="14">
        <f>F125+G125+H125+I125+J125+K125+L125+M125+O125+Tabell2[[#This Row],[Bilde delt på Instagram]]</f>
        <v>0</v>
      </c>
    </row>
    <row r="126" spans="2:16" x14ac:dyDescent="0.2">
      <c r="B126" s="9"/>
      <c r="D126" s="11"/>
      <c r="E126" s="11"/>
      <c r="F126" s="11"/>
      <c r="G126" s="11"/>
      <c r="H126" s="12"/>
      <c r="I126" s="13">
        <f t="shared" si="0"/>
        <v>0</v>
      </c>
      <c r="J126" s="11">
        <f t="shared" si="20"/>
        <v>0</v>
      </c>
      <c r="K126" s="11">
        <f t="shared" si="21"/>
        <v>0</v>
      </c>
      <c r="L126" s="11">
        <f t="shared" si="14"/>
        <v>0</v>
      </c>
      <c r="M126" s="11">
        <f t="shared" si="15"/>
        <v>0</v>
      </c>
      <c r="N126" s="11">
        <f t="shared" si="22"/>
        <v>0</v>
      </c>
      <c r="O126" s="11">
        <f t="shared" si="23"/>
        <v>0</v>
      </c>
      <c r="P126" s="14">
        <f>F126+G126+H126+I126+J126+K126+L126+M126+O126+Tabell2[[#This Row],[Bilde delt på Instagram]]</f>
        <v>0</v>
      </c>
    </row>
    <row r="127" spans="2:16" x14ac:dyDescent="0.2">
      <c r="B127" s="9"/>
      <c r="D127" s="11"/>
      <c r="E127" s="11"/>
      <c r="F127" s="11"/>
      <c r="G127" s="11"/>
      <c r="H127" s="12"/>
      <c r="I127" s="13">
        <f t="shared" si="0"/>
        <v>0</v>
      </c>
      <c r="J127" s="11">
        <f t="shared" si="20"/>
        <v>0</v>
      </c>
      <c r="K127" s="11">
        <f t="shared" si="21"/>
        <v>0</v>
      </c>
      <c r="L127" s="11">
        <f t="shared" si="14"/>
        <v>0</v>
      </c>
      <c r="M127" s="11">
        <f t="shared" si="15"/>
        <v>0</v>
      </c>
      <c r="N127" s="11">
        <f t="shared" si="22"/>
        <v>0</v>
      </c>
      <c r="O127" s="11">
        <f t="shared" si="23"/>
        <v>0</v>
      </c>
      <c r="P127" s="14">
        <f>F127+G127+H127+I127+J127+K127+L127+M127+O127+Tabell2[[#This Row],[Bilde delt på Instagram]]</f>
        <v>0</v>
      </c>
    </row>
    <row r="128" spans="2:16" x14ac:dyDescent="0.2">
      <c r="B128" s="9"/>
      <c r="D128" s="11"/>
      <c r="E128" s="11"/>
      <c r="F128" s="11"/>
      <c r="G128" s="11"/>
      <c r="H128" s="12"/>
      <c r="I128" s="13">
        <f t="shared" si="0"/>
        <v>0</v>
      </c>
      <c r="J128" s="11">
        <f t="shared" si="20"/>
        <v>0</v>
      </c>
      <c r="K128" s="11">
        <f t="shared" si="21"/>
        <v>0</v>
      </c>
      <c r="L128" s="11">
        <f t="shared" si="14"/>
        <v>0</v>
      </c>
      <c r="M128" s="11">
        <f t="shared" si="15"/>
        <v>0</v>
      </c>
      <c r="N128" s="11">
        <f t="shared" si="22"/>
        <v>0</v>
      </c>
      <c r="O128" s="11">
        <f t="shared" si="23"/>
        <v>0</v>
      </c>
      <c r="P128" s="14">
        <f>F128+G128+H128+I128+J128+K128+L128+M128+O128+Tabell2[[#This Row],[Bilde delt på Instagram]]</f>
        <v>0</v>
      </c>
    </row>
    <row r="129" spans="2:16" x14ac:dyDescent="0.2">
      <c r="B129" s="9"/>
      <c r="D129" s="11"/>
      <c r="E129" s="11"/>
      <c r="F129" s="11"/>
      <c r="G129" s="11"/>
      <c r="H129" s="12"/>
      <c r="I129" s="13">
        <f t="shared" si="0"/>
        <v>0</v>
      </c>
      <c r="J129" s="11">
        <f t="shared" si="20"/>
        <v>0</v>
      </c>
      <c r="K129" s="11">
        <f t="shared" si="21"/>
        <v>0</v>
      </c>
      <c r="L129" s="11">
        <f t="shared" si="14"/>
        <v>0</v>
      </c>
      <c r="M129" s="11">
        <f t="shared" si="15"/>
        <v>0</v>
      </c>
      <c r="N129" s="11">
        <f t="shared" si="22"/>
        <v>0</v>
      </c>
      <c r="O129" s="11">
        <f t="shared" si="23"/>
        <v>0</v>
      </c>
      <c r="P129" s="14">
        <f>F129+G129+H129+I129+J129+K129+L129+M129+O129+Tabell2[[#This Row],[Bilde delt på Instagram]]</f>
        <v>0</v>
      </c>
    </row>
    <row r="130" spans="2:16" x14ac:dyDescent="0.2">
      <c r="B130" s="9"/>
      <c r="D130" s="11"/>
      <c r="E130" s="11"/>
      <c r="F130" s="11"/>
      <c r="G130" s="11"/>
      <c r="H130" s="12"/>
      <c r="I130" s="13">
        <f t="shared" si="0"/>
        <v>0</v>
      </c>
      <c r="J130" s="11">
        <f t="shared" si="20"/>
        <v>0</v>
      </c>
      <c r="K130" s="11">
        <f t="shared" si="21"/>
        <v>0</v>
      </c>
      <c r="L130" s="11">
        <f t="shared" si="14"/>
        <v>0</v>
      </c>
      <c r="M130" s="11">
        <f t="shared" si="15"/>
        <v>0</v>
      </c>
      <c r="N130" s="11">
        <f t="shared" si="22"/>
        <v>0</v>
      </c>
      <c r="O130" s="11">
        <f t="shared" si="23"/>
        <v>0</v>
      </c>
      <c r="P130" s="14">
        <f>F130+G130+H130+I130+J130+K130+L130+M130+O130+Tabell2[[#This Row],[Bilde delt på Instagram]]</f>
        <v>0</v>
      </c>
    </row>
    <row r="131" spans="2:16" x14ac:dyDescent="0.2">
      <c r="B131" s="9"/>
      <c r="D131" s="11"/>
      <c r="E131" s="11"/>
      <c r="F131" s="11"/>
      <c r="G131" s="11"/>
      <c r="H131" s="12"/>
      <c r="I131" s="13">
        <f t="shared" si="0"/>
        <v>0</v>
      </c>
      <c r="J131" s="11">
        <f t="shared" si="20"/>
        <v>0</v>
      </c>
      <c r="K131" s="11">
        <f t="shared" si="21"/>
        <v>0</v>
      </c>
      <c r="L131" s="11">
        <f t="shared" si="14"/>
        <v>0</v>
      </c>
      <c r="M131" s="11">
        <f t="shared" si="15"/>
        <v>0</v>
      </c>
      <c r="N131" s="11">
        <f t="shared" si="22"/>
        <v>0</v>
      </c>
      <c r="O131" s="11">
        <f t="shared" si="23"/>
        <v>0</v>
      </c>
      <c r="P131" s="14">
        <f>F131+G131+H131+I131+J131+K131+L131+M131+O131+Tabell2[[#This Row],[Bilde delt på Instagram]]</f>
        <v>0</v>
      </c>
    </row>
    <row r="132" spans="2:16" x14ac:dyDescent="0.2">
      <c r="B132" s="9"/>
      <c r="D132" s="11"/>
      <c r="E132" s="11"/>
      <c r="F132" s="11"/>
      <c r="G132" s="11"/>
      <c r="H132" s="12"/>
      <c r="I132" s="13">
        <f t="shared" si="0"/>
        <v>0</v>
      </c>
      <c r="J132" s="11">
        <f t="shared" si="20"/>
        <v>0</v>
      </c>
      <c r="K132" s="11">
        <f t="shared" si="21"/>
        <v>0</v>
      </c>
      <c r="L132" s="11">
        <f t="shared" si="14"/>
        <v>0</v>
      </c>
      <c r="M132" s="11">
        <f t="shared" si="15"/>
        <v>0</v>
      </c>
      <c r="N132" s="11">
        <f t="shared" si="22"/>
        <v>0</v>
      </c>
      <c r="O132" s="11">
        <f t="shared" si="23"/>
        <v>0</v>
      </c>
      <c r="P132" s="14">
        <f>F132+G132+H132+I132+J132+K132+L132+M132+O132+Tabell2[[#This Row],[Bilde delt på Instagram]]</f>
        <v>0</v>
      </c>
    </row>
    <row r="133" spans="2:16" x14ac:dyDescent="0.2">
      <c r="B133" s="9"/>
      <c r="D133" s="11"/>
      <c r="E133" s="11"/>
      <c r="F133" s="11"/>
      <c r="G133" s="11"/>
      <c r="H133" s="12"/>
      <c r="I133" s="13">
        <f t="shared" si="0"/>
        <v>0</v>
      </c>
      <c r="J133" s="11">
        <f t="shared" si="20"/>
        <v>0</v>
      </c>
      <c r="K133" s="11">
        <f t="shared" si="21"/>
        <v>0</v>
      </c>
      <c r="L133" s="11">
        <f t="shared" si="14"/>
        <v>0</v>
      </c>
      <c r="M133" s="11">
        <f t="shared" si="15"/>
        <v>0</v>
      </c>
      <c r="N133" s="11">
        <f t="shared" si="22"/>
        <v>0</v>
      </c>
      <c r="O133" s="11">
        <f t="shared" si="23"/>
        <v>0</v>
      </c>
      <c r="P133" s="14">
        <f>F133+G133+H133+I133+J133+K133+L133+M133+O133+Tabell2[[#This Row],[Bilde delt på Instagram]]</f>
        <v>0</v>
      </c>
    </row>
    <row r="134" spans="2:16" x14ac:dyDescent="0.2">
      <c r="B134" s="9"/>
      <c r="D134" s="11"/>
      <c r="E134" s="11"/>
      <c r="F134" s="11"/>
      <c r="G134" s="11"/>
      <c r="H134" s="12"/>
      <c r="I134" s="13">
        <f t="shared" si="0"/>
        <v>0</v>
      </c>
      <c r="J134" s="11">
        <f t="shared" si="20"/>
        <v>0</v>
      </c>
      <c r="K134" s="11">
        <f t="shared" si="21"/>
        <v>0</v>
      </c>
      <c r="L134" s="11">
        <f t="shared" si="14"/>
        <v>0</v>
      </c>
      <c r="M134" s="11">
        <f t="shared" si="15"/>
        <v>0</v>
      </c>
      <c r="N134" s="11">
        <f t="shared" si="22"/>
        <v>0</v>
      </c>
      <c r="O134" s="11">
        <f t="shared" si="23"/>
        <v>0</v>
      </c>
      <c r="P134" s="14">
        <f>F134+G134+H134+I134+J134+K134+L134+M134+O134+Tabell2[[#This Row],[Bilde delt på Instagram]]</f>
        <v>0</v>
      </c>
    </row>
    <row r="135" spans="2:16" x14ac:dyDescent="0.2">
      <c r="B135" s="9"/>
      <c r="D135" s="11"/>
      <c r="E135" s="11"/>
      <c r="F135" s="11"/>
      <c r="G135" s="11"/>
      <c r="H135" s="12"/>
      <c r="I135" s="13">
        <f t="shared" si="0"/>
        <v>0</v>
      </c>
      <c r="J135" s="11">
        <f t="shared" si="20"/>
        <v>0</v>
      </c>
      <c r="K135" s="11">
        <f t="shared" si="21"/>
        <v>0</v>
      </c>
      <c r="L135" s="11">
        <f t="shared" si="14"/>
        <v>0</v>
      </c>
      <c r="M135" s="11">
        <f t="shared" si="15"/>
        <v>0</v>
      </c>
      <c r="N135" s="11">
        <f t="shared" si="22"/>
        <v>0</v>
      </c>
      <c r="O135" s="11">
        <f t="shared" si="23"/>
        <v>0</v>
      </c>
      <c r="P135" s="14">
        <f>F135+G135+H135+I135+J135+K135+L135+M135+O135+Tabell2[[#This Row],[Bilde delt på Instagram]]</f>
        <v>0</v>
      </c>
    </row>
    <row r="136" spans="2:16" x14ac:dyDescent="0.2">
      <c r="B136" s="9"/>
      <c r="D136" s="11"/>
      <c r="E136" s="11"/>
      <c r="F136" s="11"/>
      <c r="G136" s="11"/>
      <c r="H136" s="12"/>
      <c r="I136" s="13">
        <f t="shared" si="0"/>
        <v>0</v>
      </c>
      <c r="J136" s="11">
        <f t="shared" si="20"/>
        <v>0</v>
      </c>
      <c r="K136" s="11">
        <f t="shared" si="21"/>
        <v>0</v>
      </c>
      <c r="L136" s="11">
        <f t="shared" si="14"/>
        <v>0</v>
      </c>
      <c r="M136" s="11">
        <f t="shared" si="15"/>
        <v>0</v>
      </c>
      <c r="N136" s="11">
        <f t="shared" si="22"/>
        <v>0</v>
      </c>
      <c r="O136" s="11">
        <f t="shared" si="23"/>
        <v>0</v>
      </c>
      <c r="P136" s="14">
        <f>F136+G136+H136+I136+J136+K136+L136+M136+O136+Tabell2[[#This Row],[Bilde delt på Instagram]]</f>
        <v>0</v>
      </c>
    </row>
    <row r="137" spans="2:16" x14ac:dyDescent="0.2">
      <c r="B137" s="9"/>
      <c r="D137" s="11"/>
      <c r="E137" s="11"/>
      <c r="F137" s="11"/>
      <c r="G137" s="11"/>
      <c r="H137" s="12"/>
      <c r="I137" s="13">
        <f t="shared" si="0"/>
        <v>0</v>
      </c>
      <c r="J137" s="11">
        <f t="shared" si="20"/>
        <v>0</v>
      </c>
      <c r="K137" s="11">
        <f t="shared" si="21"/>
        <v>0</v>
      </c>
      <c r="L137" s="11">
        <f t="shared" si="14"/>
        <v>0</v>
      </c>
      <c r="M137" s="11">
        <f t="shared" si="15"/>
        <v>0</v>
      </c>
      <c r="N137" s="11">
        <f t="shared" si="22"/>
        <v>0</v>
      </c>
      <c r="O137" s="11">
        <f t="shared" si="23"/>
        <v>0</v>
      </c>
      <c r="P137" s="14">
        <f>F137+G137+H137+I137+J137+K137+L137+M137+O137+Tabell2[[#This Row],[Bilde delt på Instagram]]</f>
        <v>0</v>
      </c>
    </row>
    <row r="138" spans="2:16" x14ac:dyDescent="0.2">
      <c r="B138" s="9"/>
      <c r="D138" s="11"/>
      <c r="E138" s="11"/>
      <c r="F138" s="11"/>
      <c r="G138" s="11"/>
      <c r="H138" s="12"/>
      <c r="I138" s="13">
        <f t="shared" si="0"/>
        <v>0</v>
      </c>
      <c r="J138" s="11">
        <f t="shared" si="20"/>
        <v>0</v>
      </c>
      <c r="K138" s="11">
        <f t="shared" si="21"/>
        <v>0</v>
      </c>
      <c r="L138" s="11">
        <f t="shared" si="14"/>
        <v>0</v>
      </c>
      <c r="M138" s="11">
        <f t="shared" si="15"/>
        <v>0</v>
      </c>
      <c r="N138" s="11">
        <f t="shared" si="22"/>
        <v>0</v>
      </c>
      <c r="O138" s="11">
        <f t="shared" si="23"/>
        <v>0</v>
      </c>
      <c r="P138" s="14">
        <f>F138+G138+H138+I138+J138+K138+L138+M138+O138+Tabell2[[#This Row],[Bilde delt på Instagram]]</f>
        <v>0</v>
      </c>
    </row>
    <row r="139" spans="2:16" x14ac:dyDescent="0.2">
      <c r="B139" s="9"/>
      <c r="D139" s="11"/>
      <c r="E139" s="11"/>
      <c r="F139" s="11"/>
      <c r="G139" s="11"/>
      <c r="H139" s="12"/>
      <c r="I139" s="13">
        <f t="shared" si="0"/>
        <v>0</v>
      </c>
      <c r="J139" s="11">
        <f t="shared" si="20"/>
        <v>0</v>
      </c>
      <c r="K139" s="11">
        <f t="shared" si="21"/>
        <v>0</v>
      </c>
      <c r="L139" s="11">
        <f t="shared" si="14"/>
        <v>0</v>
      </c>
      <c r="M139" s="11">
        <f t="shared" si="15"/>
        <v>0</v>
      </c>
      <c r="N139" s="11">
        <f t="shared" si="22"/>
        <v>0</v>
      </c>
      <c r="O139" s="11">
        <f t="shared" si="23"/>
        <v>0</v>
      </c>
      <c r="P139" s="14">
        <f>F139+G139+H139+I139+J139+K139+L139+M139+O139+Tabell2[[#This Row],[Bilde delt på Instagram]]</f>
        <v>0</v>
      </c>
    </row>
    <row r="140" spans="2:16" x14ac:dyDescent="0.2">
      <c r="B140" s="9"/>
      <c r="D140" s="11"/>
      <c r="E140" s="11"/>
      <c r="F140" s="11"/>
      <c r="G140" s="11"/>
      <c r="H140" s="12"/>
      <c r="I140" s="13">
        <f t="shared" si="0"/>
        <v>0</v>
      </c>
      <c r="J140" s="11">
        <f t="shared" si="20"/>
        <v>0</v>
      </c>
      <c r="K140" s="11">
        <f t="shared" si="21"/>
        <v>0</v>
      </c>
      <c r="L140" s="11">
        <f t="shared" si="14"/>
        <v>0</v>
      </c>
      <c r="M140" s="11">
        <f t="shared" si="15"/>
        <v>0</v>
      </c>
      <c r="N140" s="11">
        <f t="shared" si="22"/>
        <v>0</v>
      </c>
      <c r="O140" s="11">
        <f t="shared" si="23"/>
        <v>0</v>
      </c>
      <c r="P140" s="14">
        <f>F140+G140+H140+I140+J140+K140+L140+M140+O140+Tabell2[[#This Row],[Bilde delt på Instagram]]</f>
        <v>0</v>
      </c>
    </row>
    <row r="141" spans="2:16" x14ac:dyDescent="0.2">
      <c r="B141" s="9"/>
      <c r="D141" s="11"/>
      <c r="E141" s="11"/>
      <c r="F141" s="11"/>
      <c r="G141" s="11"/>
      <c r="H141" s="12"/>
      <c r="I141" s="13">
        <f t="shared" si="0"/>
        <v>0</v>
      </c>
      <c r="J141" s="11">
        <f t="shared" si="20"/>
        <v>0</v>
      </c>
      <c r="K141" s="11">
        <f t="shared" si="21"/>
        <v>0</v>
      </c>
      <c r="L141" s="11">
        <f t="shared" si="14"/>
        <v>0</v>
      </c>
      <c r="M141" s="11">
        <f t="shared" si="15"/>
        <v>0</v>
      </c>
      <c r="N141" s="11">
        <f t="shared" si="22"/>
        <v>0</v>
      </c>
      <c r="O141" s="11">
        <f t="shared" si="23"/>
        <v>0</v>
      </c>
      <c r="P141" s="14">
        <f>F141+G141+H141+I141+J141+K141+L141+M141+O141+Tabell2[[#This Row],[Bilde delt på Instagram]]</f>
        <v>0</v>
      </c>
    </row>
    <row r="142" spans="2:16" x14ac:dyDescent="0.2">
      <c r="B142" s="9"/>
      <c r="D142" s="11"/>
      <c r="E142" s="11"/>
      <c r="F142" s="11"/>
      <c r="G142" s="11"/>
      <c r="H142" s="12"/>
      <c r="I142" s="13">
        <f t="shared" si="0"/>
        <v>0</v>
      </c>
      <c r="J142" s="11">
        <f t="shared" si="20"/>
        <v>0</v>
      </c>
      <c r="K142" s="11">
        <f t="shared" si="21"/>
        <v>0</v>
      </c>
      <c r="L142" s="11">
        <f t="shared" si="14"/>
        <v>0</v>
      </c>
      <c r="M142" s="11">
        <f t="shared" si="15"/>
        <v>0</v>
      </c>
      <c r="N142" s="11">
        <f t="shared" si="22"/>
        <v>0</v>
      </c>
      <c r="O142" s="11">
        <f t="shared" si="23"/>
        <v>0</v>
      </c>
      <c r="P142" s="14">
        <f>F142+G142+H142+I142+J142+K142+L142+M142+O142+Tabell2[[#This Row],[Bilde delt på Instagram]]</f>
        <v>0</v>
      </c>
    </row>
    <row r="143" spans="2:16" x14ac:dyDescent="0.2">
      <c r="B143" s="9"/>
      <c r="D143" s="11"/>
      <c r="E143" s="11"/>
      <c r="F143" s="11"/>
      <c r="G143" s="11"/>
      <c r="H143" s="12"/>
      <c r="I143" s="13">
        <f t="shared" si="0"/>
        <v>0</v>
      </c>
      <c r="J143" s="11">
        <f t="shared" si="20"/>
        <v>0</v>
      </c>
      <c r="K143" s="11">
        <f t="shared" si="21"/>
        <v>0</v>
      </c>
      <c r="L143" s="11">
        <f t="shared" si="14"/>
        <v>0</v>
      </c>
      <c r="M143" s="11">
        <f t="shared" si="15"/>
        <v>0</v>
      </c>
      <c r="N143" s="11">
        <f t="shared" si="22"/>
        <v>0</v>
      </c>
      <c r="O143" s="11">
        <f t="shared" si="23"/>
        <v>0</v>
      </c>
      <c r="P143" s="14">
        <f>F143+G143+H143+I143+J143+K143+L143+M143+O143+Tabell2[[#This Row],[Bilde delt på Instagram]]</f>
        <v>0</v>
      </c>
    </row>
    <row r="144" spans="2:16" x14ac:dyDescent="0.2">
      <c r="B144" s="9"/>
      <c r="D144" s="11"/>
      <c r="E144" s="11"/>
      <c r="F144" s="11"/>
      <c r="G144" s="11"/>
      <c r="H144" s="12"/>
      <c r="I144" s="13">
        <f t="shared" si="0"/>
        <v>0</v>
      </c>
      <c r="J144" s="11">
        <f t="shared" si="20"/>
        <v>0</v>
      </c>
      <c r="K144" s="11">
        <f t="shared" si="21"/>
        <v>0</v>
      </c>
      <c r="L144" s="11">
        <f t="shared" si="14"/>
        <v>0</v>
      </c>
      <c r="M144" s="11">
        <f t="shared" si="15"/>
        <v>0</v>
      </c>
      <c r="N144" s="11">
        <f t="shared" si="22"/>
        <v>0</v>
      </c>
      <c r="O144" s="11">
        <f t="shared" si="23"/>
        <v>0</v>
      </c>
      <c r="P144" s="14">
        <f>F144+G144+H144+I144+J144+K144+L144+M144+O144+Tabell2[[#This Row],[Bilde delt på Instagram]]</f>
        <v>0</v>
      </c>
    </row>
    <row r="145" spans="2:16" x14ac:dyDescent="0.2">
      <c r="B145" s="9"/>
      <c r="D145" s="11"/>
      <c r="E145" s="11"/>
      <c r="F145" s="11"/>
      <c r="G145" s="11"/>
      <c r="H145" s="12"/>
      <c r="I145" s="13">
        <f t="shared" si="0"/>
        <v>0</v>
      </c>
      <c r="J145" s="11">
        <f t="shared" si="20"/>
        <v>0</v>
      </c>
      <c r="K145" s="11">
        <f t="shared" si="21"/>
        <v>0</v>
      </c>
      <c r="L145" s="11">
        <f t="shared" ref="L145:L206" si="24">MIN(10, F145 * (E145 * 0.5))</f>
        <v>0</v>
      </c>
      <c r="M145" s="11">
        <f t="shared" ref="M145:M205" si="25">MIN(10, IF(D145&lt;=2, 0, (D145-2)*0.25*F145))</f>
        <v>0</v>
      </c>
      <c r="N145" s="11">
        <f t="shared" si="22"/>
        <v>0</v>
      </c>
      <c r="O145" s="11">
        <f t="shared" si="23"/>
        <v>0</v>
      </c>
      <c r="P145" s="14">
        <f>F145+G145+H145+I145+J145+K145+L145+M145+O145+Tabell2[[#This Row],[Bilde delt på Instagram]]</f>
        <v>0</v>
      </c>
    </row>
    <row r="146" spans="2:16" x14ac:dyDescent="0.2">
      <c r="B146" s="9"/>
      <c r="D146" s="11"/>
      <c r="E146" s="11"/>
      <c r="F146" s="11"/>
      <c r="G146" s="11"/>
      <c r="H146" s="12"/>
      <c r="I146" s="13">
        <f t="shared" si="0"/>
        <v>0</v>
      </c>
      <c r="J146" s="11">
        <f t="shared" si="20"/>
        <v>0</v>
      </c>
      <c r="K146" s="11">
        <f t="shared" si="21"/>
        <v>0</v>
      </c>
      <c r="L146" s="11">
        <f t="shared" si="24"/>
        <v>0</v>
      </c>
      <c r="M146" s="11">
        <f>MIN(10, IF(D146&lt;=2, 0, (D146-2)*0.25*F146))</f>
        <v>0</v>
      </c>
      <c r="N146" s="11">
        <f t="shared" si="22"/>
        <v>0</v>
      </c>
      <c r="O146" s="11">
        <f t="shared" si="23"/>
        <v>0</v>
      </c>
      <c r="P146" s="14">
        <f>F146+G146+H146+I146+J146+K146+L146+M146+O146+Tabell2[[#This Row],[Bilde delt på Instagram]]</f>
        <v>0</v>
      </c>
    </row>
    <row r="147" spans="2:16" x14ac:dyDescent="0.2">
      <c r="B147" s="9"/>
      <c r="D147" s="11"/>
      <c r="E147" s="11"/>
      <c r="F147" s="11"/>
      <c r="G147" s="11"/>
      <c r="H147" s="12"/>
      <c r="I147" s="13">
        <f t="shared" si="0"/>
        <v>0</v>
      </c>
      <c r="J147" s="11">
        <f t="shared" si="20"/>
        <v>0</v>
      </c>
      <c r="K147" s="11">
        <f t="shared" si="21"/>
        <v>0</v>
      </c>
      <c r="L147" s="11">
        <f t="shared" si="24"/>
        <v>0</v>
      </c>
      <c r="M147" s="11">
        <f t="shared" si="25"/>
        <v>0</v>
      </c>
      <c r="N147" s="11">
        <f t="shared" si="22"/>
        <v>0</v>
      </c>
      <c r="O147" s="11">
        <f t="shared" si="23"/>
        <v>0</v>
      </c>
      <c r="P147" s="14">
        <f>F147+G147+H147+I147+J147+K147+L147+M147+O147+Tabell2[[#This Row],[Bilde delt på Instagram]]</f>
        <v>0</v>
      </c>
    </row>
    <row r="148" spans="2:16" x14ac:dyDescent="0.2">
      <c r="B148" s="9"/>
      <c r="D148" s="11"/>
      <c r="E148" s="11"/>
      <c r="F148" s="11"/>
      <c r="G148" s="11"/>
      <c r="H148" s="12"/>
      <c r="I148" s="13">
        <f t="shared" si="0"/>
        <v>0</v>
      </c>
      <c r="J148" s="11">
        <f t="shared" si="20"/>
        <v>0</v>
      </c>
      <c r="K148" s="11">
        <f t="shared" si="21"/>
        <v>0</v>
      </c>
      <c r="L148" s="11">
        <f t="shared" si="24"/>
        <v>0</v>
      </c>
      <c r="M148" s="11">
        <f t="shared" si="25"/>
        <v>0</v>
      </c>
      <c r="N148" s="11">
        <f t="shared" si="22"/>
        <v>0</v>
      </c>
      <c r="O148" s="11">
        <f t="shared" si="23"/>
        <v>0</v>
      </c>
      <c r="P148" s="14">
        <f>F148+G148+H148+I148+J148+K148+L148+M148+O148+Tabell2[[#This Row],[Bilde delt på Instagram]]</f>
        <v>0</v>
      </c>
    </row>
    <row r="149" spans="2:16" x14ac:dyDescent="0.2">
      <c r="B149" s="9"/>
      <c r="D149" s="11"/>
      <c r="E149" s="11"/>
      <c r="F149" s="11"/>
      <c r="G149" s="11"/>
      <c r="H149" s="12"/>
      <c r="I149" s="13">
        <f t="shared" si="0"/>
        <v>0</v>
      </c>
      <c r="J149" s="11">
        <f t="shared" ref="J149:J201" si="26">IF(F149&gt;10,10,0)</f>
        <v>0</v>
      </c>
      <c r="K149" s="11">
        <f t="shared" ref="K149:K201" si="27">IF(C149="Overnatting utendørs", 20, 0)</f>
        <v>0</v>
      </c>
      <c r="L149" s="11">
        <f t="shared" si="24"/>
        <v>0</v>
      </c>
      <c r="M149" s="11">
        <f t="shared" si="25"/>
        <v>0</v>
      </c>
      <c r="N149" s="11">
        <f t="shared" ref="N149:N201" si="28">IF(C149="Bilde delt på Instagram", 10, 0)</f>
        <v>0</v>
      </c>
      <c r="O149" s="11">
        <f t="shared" ref="O149:O201" si="29">IF(C149="Hundekonkurranse", D149*10, 0)</f>
        <v>0</v>
      </c>
      <c r="P149" s="14">
        <f>F149+G149+H149+I149+J149+K149+L149+M149+O149+Tabell2[[#This Row],[Bilde delt på Instagram]]</f>
        <v>0</v>
      </c>
    </row>
    <row r="150" spans="2:16" x14ac:dyDescent="0.2">
      <c r="B150" s="9"/>
      <c r="D150" s="11"/>
      <c r="E150" s="11"/>
      <c r="F150" s="11"/>
      <c r="G150" s="11"/>
      <c r="H150" s="12"/>
      <c r="I150" s="13">
        <f t="shared" si="0"/>
        <v>0</v>
      </c>
      <c r="J150" s="11">
        <f t="shared" si="26"/>
        <v>0</v>
      </c>
      <c r="K150" s="11">
        <f t="shared" si="27"/>
        <v>0</v>
      </c>
      <c r="L150" s="11">
        <f t="shared" si="24"/>
        <v>0</v>
      </c>
      <c r="M150" s="11">
        <f t="shared" si="25"/>
        <v>0</v>
      </c>
      <c r="N150" s="11">
        <f t="shared" si="28"/>
        <v>0</v>
      </c>
      <c r="O150" s="11">
        <f t="shared" si="29"/>
        <v>0</v>
      </c>
      <c r="P150" s="14">
        <f>F150+G150+H150+I150+J150+K150+L150+M150+O150+Tabell2[[#This Row],[Bilde delt på Instagram]]</f>
        <v>0</v>
      </c>
    </row>
    <row r="151" spans="2:16" x14ac:dyDescent="0.2">
      <c r="B151" s="9"/>
      <c r="D151" s="11"/>
      <c r="E151" s="11"/>
      <c r="F151" s="11"/>
      <c r="G151" s="11"/>
      <c r="H151" s="12"/>
      <c r="I151" s="13">
        <f t="shared" si="0"/>
        <v>0</v>
      </c>
      <c r="J151" s="11">
        <f t="shared" si="26"/>
        <v>0</v>
      </c>
      <c r="K151" s="11">
        <f t="shared" si="27"/>
        <v>0</v>
      </c>
      <c r="L151" s="11">
        <f t="shared" si="24"/>
        <v>0</v>
      </c>
      <c r="M151" s="11">
        <f t="shared" si="25"/>
        <v>0</v>
      </c>
      <c r="N151" s="11">
        <f t="shared" si="28"/>
        <v>0</v>
      </c>
      <c r="O151" s="11">
        <f t="shared" si="29"/>
        <v>0</v>
      </c>
      <c r="P151" s="14">
        <f>F151+G151+H151+I151+J151+K151+L151+M151+O151+Tabell2[[#This Row],[Bilde delt på Instagram]]</f>
        <v>0</v>
      </c>
    </row>
    <row r="152" spans="2:16" x14ac:dyDescent="0.2">
      <c r="B152" s="9"/>
      <c r="D152" s="11"/>
      <c r="E152" s="11"/>
      <c r="F152" s="11"/>
      <c r="G152" s="11"/>
      <c r="H152" s="12"/>
      <c r="I152" s="13">
        <f t="shared" si="0"/>
        <v>0</v>
      </c>
      <c r="J152" s="11">
        <f t="shared" si="26"/>
        <v>0</v>
      </c>
      <c r="K152" s="11">
        <f t="shared" si="27"/>
        <v>0</v>
      </c>
      <c r="L152" s="11">
        <f t="shared" si="24"/>
        <v>0</v>
      </c>
      <c r="M152" s="11">
        <f t="shared" si="25"/>
        <v>0</v>
      </c>
      <c r="N152" s="11">
        <f t="shared" si="28"/>
        <v>0</v>
      </c>
      <c r="O152" s="11">
        <f t="shared" si="29"/>
        <v>0</v>
      </c>
      <c r="P152" s="14">
        <f>F152+G152+H152+I152+J152+K152+L152+M152+O152+Tabell2[[#This Row],[Bilde delt på Instagram]]</f>
        <v>0</v>
      </c>
    </row>
    <row r="153" spans="2:16" x14ac:dyDescent="0.2">
      <c r="B153" s="9"/>
      <c r="D153" s="11"/>
      <c r="E153" s="11"/>
      <c r="F153" s="11"/>
      <c r="G153" s="11"/>
      <c r="H153" s="12"/>
      <c r="I153" s="13">
        <f t="shared" si="0"/>
        <v>0</v>
      </c>
      <c r="J153" s="11">
        <f t="shared" si="26"/>
        <v>0</v>
      </c>
      <c r="K153" s="11">
        <f t="shared" si="27"/>
        <v>0</v>
      </c>
      <c r="L153" s="11">
        <f t="shared" si="24"/>
        <v>0</v>
      </c>
      <c r="M153" s="11">
        <f t="shared" si="25"/>
        <v>0</v>
      </c>
      <c r="N153" s="11">
        <f t="shared" si="28"/>
        <v>0</v>
      </c>
      <c r="O153" s="11">
        <f t="shared" si="29"/>
        <v>0</v>
      </c>
      <c r="P153" s="14">
        <f>F153+G153+H153+I153+J153+K153+L153+M153+O153+Tabell2[[#This Row],[Bilde delt på Instagram]]</f>
        <v>0</v>
      </c>
    </row>
    <row r="154" spans="2:16" x14ac:dyDescent="0.2">
      <c r="B154" s="9"/>
      <c r="D154" s="11"/>
      <c r="E154" s="11"/>
      <c r="F154" s="11"/>
      <c r="G154" s="11"/>
      <c r="H154" s="12"/>
      <c r="I154" s="13">
        <f t="shared" si="0"/>
        <v>0</v>
      </c>
      <c r="J154" s="11">
        <f t="shared" si="26"/>
        <v>0</v>
      </c>
      <c r="K154" s="11">
        <f t="shared" si="27"/>
        <v>0</v>
      </c>
      <c r="L154" s="11">
        <f t="shared" si="24"/>
        <v>0</v>
      </c>
      <c r="M154" s="11">
        <f t="shared" si="25"/>
        <v>0</v>
      </c>
      <c r="N154" s="11">
        <f t="shared" si="28"/>
        <v>0</v>
      </c>
      <c r="O154" s="11">
        <f t="shared" si="29"/>
        <v>0</v>
      </c>
      <c r="P154" s="14">
        <f>F154+G154+H154+I154+J154+K154+L154+M154+O154+Tabell2[[#This Row],[Bilde delt på Instagram]]</f>
        <v>0</v>
      </c>
    </row>
    <row r="155" spans="2:16" x14ac:dyDescent="0.2">
      <c r="B155" s="9"/>
      <c r="D155" s="11"/>
      <c r="E155" s="11"/>
      <c r="F155" s="11"/>
      <c r="G155" s="11"/>
      <c r="H155" s="12"/>
      <c r="I155" s="13">
        <f t="shared" si="0"/>
        <v>0</v>
      </c>
      <c r="J155" s="11">
        <f t="shared" si="26"/>
        <v>0</v>
      </c>
      <c r="K155" s="11">
        <f t="shared" si="27"/>
        <v>0</v>
      </c>
      <c r="L155" s="11">
        <f t="shared" si="24"/>
        <v>0</v>
      </c>
      <c r="M155" s="11">
        <f t="shared" si="25"/>
        <v>0</v>
      </c>
      <c r="N155" s="11">
        <f t="shared" si="28"/>
        <v>0</v>
      </c>
      <c r="O155" s="11">
        <f t="shared" si="29"/>
        <v>0</v>
      </c>
      <c r="P155" s="14">
        <f>F155+G155+H155+I155+J155+K155+L155+M155+O155+Tabell2[[#This Row],[Bilde delt på Instagram]]</f>
        <v>0</v>
      </c>
    </row>
    <row r="156" spans="2:16" x14ac:dyDescent="0.2">
      <c r="B156" s="9"/>
      <c r="D156" s="11"/>
      <c r="E156" s="11"/>
      <c r="F156" s="11"/>
      <c r="G156" s="11"/>
      <c r="H156" s="12"/>
      <c r="I156" s="13">
        <f t="shared" si="0"/>
        <v>0</v>
      </c>
      <c r="J156" s="11">
        <f t="shared" si="26"/>
        <v>0</v>
      </c>
      <c r="K156" s="11">
        <f t="shared" si="27"/>
        <v>0</v>
      </c>
      <c r="L156" s="11">
        <f t="shared" si="24"/>
        <v>0</v>
      </c>
      <c r="M156" s="11">
        <f t="shared" si="25"/>
        <v>0</v>
      </c>
      <c r="N156" s="11">
        <f t="shared" si="28"/>
        <v>0</v>
      </c>
      <c r="O156" s="11">
        <f t="shared" si="29"/>
        <v>0</v>
      </c>
      <c r="P156" s="14">
        <f>F156+G156+H156+I156+J156+K156+L156+M156+O156+Tabell2[[#This Row],[Bilde delt på Instagram]]</f>
        <v>0</v>
      </c>
    </row>
    <row r="157" spans="2:16" x14ac:dyDescent="0.2">
      <c r="B157" s="9"/>
      <c r="D157" s="11"/>
      <c r="E157" s="11"/>
      <c r="F157" s="11"/>
      <c r="G157" s="11"/>
      <c r="H157" s="12"/>
      <c r="I157" s="13">
        <f t="shared" si="0"/>
        <v>0</v>
      </c>
      <c r="J157" s="11">
        <f t="shared" si="26"/>
        <v>0</v>
      </c>
      <c r="K157" s="11">
        <f t="shared" si="27"/>
        <v>0</v>
      </c>
      <c r="L157" s="11">
        <f t="shared" si="24"/>
        <v>0</v>
      </c>
      <c r="M157" s="11">
        <f t="shared" si="25"/>
        <v>0</v>
      </c>
      <c r="N157" s="11">
        <f t="shared" si="28"/>
        <v>0</v>
      </c>
      <c r="O157" s="11">
        <f t="shared" si="29"/>
        <v>0</v>
      </c>
      <c r="P157" s="14">
        <f>F157+G157+H157+I157+J157+K157+L157+M157+O157+Tabell2[[#This Row],[Bilde delt på Instagram]]</f>
        <v>0</v>
      </c>
    </row>
    <row r="158" spans="2:16" x14ac:dyDescent="0.2">
      <c r="B158" s="9"/>
      <c r="D158" s="11"/>
      <c r="E158" s="11"/>
      <c r="F158" s="11"/>
      <c r="G158" s="11"/>
      <c r="H158" s="12"/>
      <c r="I158" s="13">
        <f t="shared" si="0"/>
        <v>0</v>
      </c>
      <c r="J158" s="11">
        <f t="shared" si="26"/>
        <v>0</v>
      </c>
      <c r="K158" s="11">
        <f t="shared" si="27"/>
        <v>0</v>
      </c>
      <c r="L158" s="11">
        <f t="shared" si="24"/>
        <v>0</v>
      </c>
      <c r="M158" s="11">
        <f t="shared" si="25"/>
        <v>0</v>
      </c>
      <c r="N158" s="11">
        <f t="shared" si="28"/>
        <v>0</v>
      </c>
      <c r="O158" s="11">
        <f t="shared" si="29"/>
        <v>0</v>
      </c>
      <c r="P158" s="14">
        <f>F158+G158+H158+I158+J158+K158+L158+M158+O158+Tabell2[[#This Row],[Bilde delt på Instagram]]</f>
        <v>0</v>
      </c>
    </row>
    <row r="159" spans="2:16" x14ac:dyDescent="0.2">
      <c r="B159" s="9"/>
      <c r="D159" s="11"/>
      <c r="E159" s="11"/>
      <c r="F159" s="11"/>
      <c r="G159" s="11"/>
      <c r="H159" s="12"/>
      <c r="I159" s="13">
        <f t="shared" si="0"/>
        <v>0</v>
      </c>
      <c r="J159" s="11">
        <f t="shared" si="26"/>
        <v>0</v>
      </c>
      <c r="K159" s="11">
        <f t="shared" si="27"/>
        <v>0</v>
      </c>
      <c r="L159" s="11">
        <f t="shared" si="24"/>
        <v>0</v>
      </c>
      <c r="M159" s="11">
        <f t="shared" si="25"/>
        <v>0</v>
      </c>
      <c r="N159" s="11">
        <f t="shared" si="28"/>
        <v>0</v>
      </c>
      <c r="O159" s="11">
        <f t="shared" si="29"/>
        <v>0</v>
      </c>
      <c r="P159" s="14">
        <f>F159+G159+H159+I159+J159+K159+L159+M159+O159+Tabell2[[#This Row],[Bilde delt på Instagram]]</f>
        <v>0</v>
      </c>
    </row>
    <row r="160" spans="2:16" x14ac:dyDescent="0.2">
      <c r="B160" s="9"/>
      <c r="D160" s="11"/>
      <c r="E160" s="11"/>
      <c r="F160" s="11"/>
      <c r="G160" s="11"/>
      <c r="H160" s="12"/>
      <c r="I160" s="13">
        <f t="shared" si="0"/>
        <v>0</v>
      </c>
      <c r="J160" s="11">
        <f t="shared" si="26"/>
        <v>0</v>
      </c>
      <c r="K160" s="11">
        <f t="shared" si="27"/>
        <v>0</v>
      </c>
      <c r="L160" s="11">
        <f t="shared" si="24"/>
        <v>0</v>
      </c>
      <c r="M160" s="11">
        <f t="shared" si="25"/>
        <v>0</v>
      </c>
      <c r="N160" s="11">
        <f t="shared" si="28"/>
        <v>0</v>
      </c>
      <c r="O160" s="11">
        <f t="shared" si="29"/>
        <v>0</v>
      </c>
      <c r="P160" s="14">
        <f>F160+G160+H160+I160+J160+K160+L160+M160+O160+Tabell2[[#This Row],[Bilde delt på Instagram]]</f>
        <v>0</v>
      </c>
    </row>
    <row r="161" spans="2:16" x14ac:dyDescent="0.2">
      <c r="B161" s="9"/>
      <c r="D161" s="11"/>
      <c r="E161" s="11"/>
      <c r="F161" s="11"/>
      <c r="G161" s="11"/>
      <c r="H161" s="12"/>
      <c r="I161" s="13">
        <f t="shared" si="0"/>
        <v>0</v>
      </c>
      <c r="J161" s="11">
        <f t="shared" si="26"/>
        <v>0</v>
      </c>
      <c r="K161" s="11">
        <f t="shared" si="27"/>
        <v>0</v>
      </c>
      <c r="L161" s="11">
        <f t="shared" si="24"/>
        <v>0</v>
      </c>
      <c r="M161" s="11">
        <f t="shared" si="25"/>
        <v>0</v>
      </c>
      <c r="N161" s="11">
        <f t="shared" si="28"/>
        <v>0</v>
      </c>
      <c r="O161" s="11">
        <f t="shared" si="29"/>
        <v>0</v>
      </c>
      <c r="P161" s="14">
        <f>F161+G161+H161+I161+J161+K161+L161+M161+O161+Tabell2[[#This Row],[Bilde delt på Instagram]]</f>
        <v>0</v>
      </c>
    </row>
    <row r="162" spans="2:16" x14ac:dyDescent="0.2">
      <c r="B162" s="9"/>
      <c r="D162" s="11"/>
      <c r="E162" s="11"/>
      <c r="F162" s="11"/>
      <c r="G162" s="11"/>
      <c r="H162" s="12"/>
      <c r="I162" s="13">
        <f t="shared" si="0"/>
        <v>0</v>
      </c>
      <c r="J162" s="11">
        <f t="shared" si="26"/>
        <v>0</v>
      </c>
      <c r="K162" s="11">
        <f t="shared" si="27"/>
        <v>0</v>
      </c>
      <c r="L162" s="11">
        <f t="shared" si="24"/>
        <v>0</v>
      </c>
      <c r="M162" s="11">
        <f t="shared" si="25"/>
        <v>0</v>
      </c>
      <c r="N162" s="11">
        <f t="shared" si="28"/>
        <v>0</v>
      </c>
      <c r="O162" s="11">
        <f t="shared" si="29"/>
        <v>0</v>
      </c>
      <c r="P162" s="14">
        <f>F162+G162+H162+I162+J162+K162+L162+M162+O162+Tabell2[[#This Row],[Bilde delt på Instagram]]</f>
        <v>0</v>
      </c>
    </row>
    <row r="163" spans="2:16" x14ac:dyDescent="0.2">
      <c r="B163" s="9"/>
      <c r="D163" s="11"/>
      <c r="E163" s="11"/>
      <c r="F163" s="11"/>
      <c r="G163" s="11"/>
      <c r="H163" s="12"/>
      <c r="I163" s="13">
        <f t="shared" si="0"/>
        <v>0</v>
      </c>
      <c r="J163" s="11">
        <f t="shared" si="26"/>
        <v>0</v>
      </c>
      <c r="K163" s="11">
        <f t="shared" si="27"/>
        <v>0</v>
      </c>
      <c r="L163" s="11">
        <f t="shared" si="24"/>
        <v>0</v>
      </c>
      <c r="M163" s="11">
        <f t="shared" si="25"/>
        <v>0</v>
      </c>
      <c r="N163" s="11">
        <f t="shared" si="28"/>
        <v>0</v>
      </c>
      <c r="O163" s="11">
        <f t="shared" si="29"/>
        <v>0</v>
      </c>
      <c r="P163" s="14">
        <f>F163+G163+H163+I163+J163+K163+L163+M163+O163+Tabell2[[#This Row],[Bilde delt på Instagram]]</f>
        <v>0</v>
      </c>
    </row>
    <row r="164" spans="2:16" x14ac:dyDescent="0.2">
      <c r="B164" s="9"/>
      <c r="D164" s="11"/>
      <c r="E164" s="11"/>
      <c r="F164" s="11"/>
      <c r="G164" s="11"/>
      <c r="H164" s="12"/>
      <c r="I164" s="13">
        <f t="shared" si="0"/>
        <v>0</v>
      </c>
      <c r="J164" s="11">
        <f t="shared" si="26"/>
        <v>0</v>
      </c>
      <c r="K164" s="11">
        <f t="shared" si="27"/>
        <v>0</v>
      </c>
      <c r="L164" s="11">
        <f t="shared" si="24"/>
        <v>0</v>
      </c>
      <c r="M164" s="11">
        <f t="shared" si="25"/>
        <v>0</v>
      </c>
      <c r="N164" s="11">
        <f t="shared" si="28"/>
        <v>0</v>
      </c>
      <c r="O164" s="11">
        <f t="shared" si="29"/>
        <v>0</v>
      </c>
      <c r="P164" s="14">
        <f>F164+G164+H164+I164+J164+K164+L164+M164+O164+Tabell2[[#This Row],[Bilde delt på Instagram]]</f>
        <v>0</v>
      </c>
    </row>
    <row r="165" spans="2:16" x14ac:dyDescent="0.2">
      <c r="B165" s="9"/>
      <c r="D165" s="11"/>
      <c r="E165" s="11"/>
      <c r="F165" s="11"/>
      <c r="G165" s="11"/>
      <c r="H165" s="12"/>
      <c r="I165" s="13">
        <f t="shared" si="0"/>
        <v>0</v>
      </c>
      <c r="J165" s="11">
        <f t="shared" si="26"/>
        <v>0</v>
      </c>
      <c r="K165" s="11">
        <f t="shared" si="27"/>
        <v>0</v>
      </c>
      <c r="L165" s="11">
        <f t="shared" si="24"/>
        <v>0</v>
      </c>
      <c r="M165" s="11">
        <f t="shared" si="25"/>
        <v>0</v>
      </c>
      <c r="N165" s="11">
        <f t="shared" si="28"/>
        <v>0</v>
      </c>
      <c r="O165" s="11">
        <f t="shared" si="29"/>
        <v>0</v>
      </c>
      <c r="P165" s="14">
        <f>F165+G165+H165+I165+J165+K165+L165+M165+O165+Tabell2[[#This Row],[Bilde delt på Instagram]]</f>
        <v>0</v>
      </c>
    </row>
    <row r="166" spans="2:16" x14ac:dyDescent="0.2">
      <c r="B166" s="9"/>
      <c r="D166" s="11"/>
      <c r="E166" s="11"/>
      <c r="F166" s="11"/>
      <c r="G166" s="11"/>
      <c r="H166" s="12"/>
      <c r="I166" s="13">
        <f t="shared" si="0"/>
        <v>0</v>
      </c>
      <c r="J166" s="11">
        <f t="shared" si="26"/>
        <v>0</v>
      </c>
      <c r="K166" s="11">
        <f t="shared" si="27"/>
        <v>0</v>
      </c>
      <c r="L166" s="11">
        <f t="shared" si="24"/>
        <v>0</v>
      </c>
      <c r="M166" s="11">
        <f t="shared" si="25"/>
        <v>0</v>
      </c>
      <c r="N166" s="11">
        <f t="shared" si="28"/>
        <v>0</v>
      </c>
      <c r="O166" s="11">
        <f t="shared" si="29"/>
        <v>0</v>
      </c>
      <c r="P166" s="14">
        <f>F166+G166+H166+I166+J166+K166+L166+M166+O166+Tabell2[[#This Row],[Bilde delt på Instagram]]</f>
        <v>0</v>
      </c>
    </row>
    <row r="167" spans="2:16" x14ac:dyDescent="0.2">
      <c r="B167" s="9"/>
      <c r="D167" s="11"/>
      <c r="E167" s="11"/>
      <c r="F167" s="11"/>
      <c r="G167" s="11"/>
      <c r="H167" s="12"/>
      <c r="I167" s="13">
        <f t="shared" si="0"/>
        <v>0</v>
      </c>
      <c r="J167" s="11">
        <f t="shared" si="26"/>
        <v>0</v>
      </c>
      <c r="K167" s="11">
        <f t="shared" si="27"/>
        <v>0</v>
      </c>
      <c r="L167" s="11">
        <f t="shared" si="24"/>
        <v>0</v>
      </c>
      <c r="M167" s="11">
        <f t="shared" si="25"/>
        <v>0</v>
      </c>
      <c r="N167" s="11">
        <f t="shared" si="28"/>
        <v>0</v>
      </c>
      <c r="O167" s="11">
        <f t="shared" si="29"/>
        <v>0</v>
      </c>
      <c r="P167" s="14">
        <f>F167+G167+H167+I167+J167+K167+L167+M167+O167+Tabell2[[#This Row],[Bilde delt på Instagram]]</f>
        <v>0</v>
      </c>
    </row>
    <row r="168" spans="2:16" x14ac:dyDescent="0.2">
      <c r="B168" s="9"/>
      <c r="D168" s="11"/>
      <c r="E168" s="11"/>
      <c r="F168" s="11"/>
      <c r="G168" s="11"/>
      <c r="H168" s="12"/>
      <c r="I168" s="13">
        <f t="shared" si="0"/>
        <v>0</v>
      </c>
      <c r="J168" s="11">
        <f t="shared" si="26"/>
        <v>0</v>
      </c>
      <c r="K168" s="11">
        <f t="shared" si="27"/>
        <v>0</v>
      </c>
      <c r="L168" s="11">
        <f t="shared" si="24"/>
        <v>0</v>
      </c>
      <c r="M168" s="11">
        <f t="shared" si="25"/>
        <v>0</v>
      </c>
      <c r="N168" s="11">
        <f t="shared" si="28"/>
        <v>0</v>
      </c>
      <c r="O168" s="11">
        <f t="shared" si="29"/>
        <v>0</v>
      </c>
      <c r="P168" s="14">
        <f>F168+G168+H168+I168+J168+K168+L168+M168+O168+Tabell2[[#This Row],[Bilde delt på Instagram]]</f>
        <v>0</v>
      </c>
    </row>
    <row r="169" spans="2:16" x14ac:dyDescent="0.2">
      <c r="B169" s="9"/>
      <c r="D169" s="11"/>
      <c r="E169" s="11"/>
      <c r="F169" s="11"/>
      <c r="G169" s="11"/>
      <c r="H169" s="12"/>
      <c r="I169" s="13">
        <f t="shared" si="0"/>
        <v>0</v>
      </c>
      <c r="J169" s="11">
        <f t="shared" si="26"/>
        <v>0</v>
      </c>
      <c r="K169" s="11">
        <f t="shared" si="27"/>
        <v>0</v>
      </c>
      <c r="L169" s="11">
        <f t="shared" si="24"/>
        <v>0</v>
      </c>
      <c r="M169" s="11">
        <f t="shared" si="25"/>
        <v>0</v>
      </c>
      <c r="N169" s="11">
        <f t="shared" si="28"/>
        <v>0</v>
      </c>
      <c r="O169" s="11">
        <f t="shared" si="29"/>
        <v>0</v>
      </c>
      <c r="P169" s="14">
        <f>F169+G169+H169+I169+J169+K169+L169+M169+O169+Tabell2[[#This Row],[Bilde delt på Instagram]]</f>
        <v>0</v>
      </c>
    </row>
    <row r="170" spans="2:16" x14ac:dyDescent="0.2">
      <c r="B170" s="9"/>
      <c r="D170" s="11"/>
      <c r="E170" s="11"/>
      <c r="F170" s="11"/>
      <c r="G170" s="11"/>
      <c r="H170" s="12"/>
      <c r="I170" s="13">
        <f t="shared" si="0"/>
        <v>0</v>
      </c>
      <c r="J170" s="11">
        <f t="shared" si="26"/>
        <v>0</v>
      </c>
      <c r="K170" s="11">
        <f t="shared" si="27"/>
        <v>0</v>
      </c>
      <c r="L170" s="11">
        <f t="shared" si="24"/>
        <v>0</v>
      </c>
      <c r="M170" s="11">
        <f t="shared" si="25"/>
        <v>0</v>
      </c>
      <c r="N170" s="11">
        <f t="shared" si="28"/>
        <v>0</v>
      </c>
      <c r="O170" s="11">
        <f t="shared" si="29"/>
        <v>0</v>
      </c>
      <c r="P170" s="14">
        <f>F170+G170+H170+I170+J170+K170+L170+M170+O170+Tabell2[[#This Row],[Bilde delt på Instagram]]</f>
        <v>0</v>
      </c>
    </row>
    <row r="171" spans="2:16" x14ac:dyDescent="0.2">
      <c r="B171" s="9"/>
      <c r="D171" s="11"/>
      <c r="E171" s="11"/>
      <c r="F171" s="11"/>
      <c r="G171" s="11"/>
      <c r="H171" s="12"/>
      <c r="I171" s="13">
        <f t="shared" si="0"/>
        <v>0</v>
      </c>
      <c r="J171" s="11">
        <f t="shared" si="26"/>
        <v>0</v>
      </c>
      <c r="K171" s="11">
        <f t="shared" si="27"/>
        <v>0</v>
      </c>
      <c r="L171" s="11">
        <f t="shared" si="24"/>
        <v>0</v>
      </c>
      <c r="M171" s="11">
        <f t="shared" si="25"/>
        <v>0</v>
      </c>
      <c r="N171" s="11">
        <f t="shared" si="28"/>
        <v>0</v>
      </c>
      <c r="O171" s="11">
        <f t="shared" si="29"/>
        <v>0</v>
      </c>
      <c r="P171" s="14">
        <f>F171+G171+H171+I171+J171+K171+L171+M171+O171+Tabell2[[#This Row],[Bilde delt på Instagram]]</f>
        <v>0</v>
      </c>
    </row>
    <row r="172" spans="2:16" x14ac:dyDescent="0.2">
      <c r="B172" s="9"/>
      <c r="D172" s="11"/>
      <c r="E172" s="11"/>
      <c r="F172" s="11"/>
      <c r="G172" s="11"/>
      <c r="H172" s="12"/>
      <c r="I172" s="13">
        <f t="shared" si="0"/>
        <v>0</v>
      </c>
      <c r="J172" s="11">
        <f t="shared" si="26"/>
        <v>0</v>
      </c>
      <c r="K172" s="11">
        <f t="shared" si="27"/>
        <v>0</v>
      </c>
      <c r="L172" s="11">
        <f t="shared" si="24"/>
        <v>0</v>
      </c>
      <c r="M172" s="11">
        <f t="shared" si="25"/>
        <v>0</v>
      </c>
      <c r="N172" s="11">
        <f t="shared" si="28"/>
        <v>0</v>
      </c>
      <c r="O172" s="11">
        <f t="shared" si="29"/>
        <v>0</v>
      </c>
      <c r="P172" s="14">
        <f>F172+G172+H172+I172+J172+K172+L172+M172+O172+Tabell2[[#This Row],[Bilde delt på Instagram]]</f>
        <v>0</v>
      </c>
    </row>
    <row r="173" spans="2:16" x14ac:dyDescent="0.2">
      <c r="B173" s="9"/>
      <c r="D173" s="11"/>
      <c r="E173" s="11"/>
      <c r="F173" s="11"/>
      <c r="G173" s="11"/>
      <c r="H173" s="12"/>
      <c r="I173" s="13">
        <f t="shared" si="0"/>
        <v>0</v>
      </c>
      <c r="J173" s="11">
        <f t="shared" si="26"/>
        <v>0</v>
      </c>
      <c r="K173" s="11">
        <f t="shared" si="27"/>
        <v>0</v>
      </c>
      <c r="L173" s="11">
        <f t="shared" si="24"/>
        <v>0</v>
      </c>
      <c r="M173" s="11">
        <f t="shared" si="25"/>
        <v>0</v>
      </c>
      <c r="N173" s="11">
        <f t="shared" si="28"/>
        <v>0</v>
      </c>
      <c r="O173" s="11">
        <f t="shared" si="29"/>
        <v>0</v>
      </c>
      <c r="P173" s="14">
        <f>F173+G173+H173+I173+J173+K173+L173+M173+O173+Tabell2[[#This Row],[Bilde delt på Instagram]]</f>
        <v>0</v>
      </c>
    </row>
    <row r="174" spans="2:16" x14ac:dyDescent="0.2">
      <c r="B174" s="9"/>
      <c r="D174" s="11"/>
      <c r="E174" s="11"/>
      <c r="F174" s="11"/>
      <c r="G174" s="11"/>
      <c r="H174" s="12"/>
      <c r="I174" s="13">
        <f t="shared" si="0"/>
        <v>0</v>
      </c>
      <c r="J174" s="11">
        <f t="shared" si="26"/>
        <v>0</v>
      </c>
      <c r="K174" s="11">
        <f t="shared" si="27"/>
        <v>0</v>
      </c>
      <c r="L174" s="11">
        <f t="shared" si="24"/>
        <v>0</v>
      </c>
      <c r="M174" s="11">
        <f t="shared" si="25"/>
        <v>0</v>
      </c>
      <c r="N174" s="11">
        <f t="shared" si="28"/>
        <v>0</v>
      </c>
      <c r="O174" s="11">
        <f t="shared" si="29"/>
        <v>0</v>
      </c>
      <c r="P174" s="14">
        <f>F174+G174+H174+I174+J174+K174+L174+M174+O174+Tabell2[[#This Row],[Bilde delt på Instagram]]</f>
        <v>0</v>
      </c>
    </row>
    <row r="175" spans="2:16" x14ac:dyDescent="0.2">
      <c r="B175" s="9"/>
      <c r="D175" s="11"/>
      <c r="E175" s="11"/>
      <c r="F175" s="11"/>
      <c r="G175" s="11"/>
      <c r="H175" s="12"/>
      <c r="I175" s="13">
        <f t="shared" si="0"/>
        <v>0</v>
      </c>
      <c r="J175" s="11">
        <f t="shared" si="26"/>
        <v>0</v>
      </c>
      <c r="K175" s="11">
        <f t="shared" si="27"/>
        <v>0</v>
      </c>
      <c r="L175" s="11">
        <f t="shared" si="24"/>
        <v>0</v>
      </c>
      <c r="M175" s="11">
        <f t="shared" si="25"/>
        <v>0</v>
      </c>
      <c r="N175" s="11">
        <f t="shared" si="28"/>
        <v>0</v>
      </c>
      <c r="O175" s="11">
        <f t="shared" si="29"/>
        <v>0</v>
      </c>
      <c r="P175" s="14">
        <f>F175+G175+H175+I175+J175+K175+L175+M175+O175+Tabell2[[#This Row],[Bilde delt på Instagram]]</f>
        <v>0</v>
      </c>
    </row>
    <row r="176" spans="2:16" x14ac:dyDescent="0.2">
      <c r="B176" s="9"/>
      <c r="D176" s="11"/>
      <c r="E176" s="11"/>
      <c r="F176" s="11"/>
      <c r="G176" s="11"/>
      <c r="H176" s="12"/>
      <c r="I176" s="13">
        <f t="shared" si="0"/>
        <v>0</v>
      </c>
      <c r="J176" s="11">
        <f t="shared" si="26"/>
        <v>0</v>
      </c>
      <c r="K176" s="11">
        <f t="shared" si="27"/>
        <v>0</v>
      </c>
      <c r="L176" s="11">
        <f t="shared" si="24"/>
        <v>0</v>
      </c>
      <c r="M176" s="11">
        <f t="shared" si="25"/>
        <v>0</v>
      </c>
      <c r="N176" s="11">
        <f t="shared" si="28"/>
        <v>0</v>
      </c>
      <c r="O176" s="11">
        <f t="shared" si="29"/>
        <v>0</v>
      </c>
      <c r="P176" s="14">
        <f>F176+G176+H176+I176+J176+K176+L176+M176+O176+Tabell2[[#This Row],[Bilde delt på Instagram]]</f>
        <v>0</v>
      </c>
    </row>
    <row r="177" spans="2:16" x14ac:dyDescent="0.2">
      <c r="B177" s="9"/>
      <c r="D177" s="11"/>
      <c r="E177" s="11"/>
      <c r="F177" s="11"/>
      <c r="G177" s="11"/>
      <c r="H177" s="12"/>
      <c r="I177" s="13">
        <f t="shared" si="0"/>
        <v>0</v>
      </c>
      <c r="J177" s="11">
        <f t="shared" si="26"/>
        <v>0</v>
      </c>
      <c r="K177" s="11">
        <f t="shared" si="27"/>
        <v>0</v>
      </c>
      <c r="L177" s="11">
        <f t="shared" si="24"/>
        <v>0</v>
      </c>
      <c r="M177" s="11">
        <f t="shared" si="25"/>
        <v>0</v>
      </c>
      <c r="N177" s="11">
        <f t="shared" si="28"/>
        <v>0</v>
      </c>
      <c r="O177" s="11">
        <f t="shared" si="29"/>
        <v>0</v>
      </c>
      <c r="P177" s="14">
        <f>F177+G177+H177+I177+J177+K177+L177+M177+O177+Tabell2[[#This Row],[Bilde delt på Instagram]]</f>
        <v>0</v>
      </c>
    </row>
    <row r="178" spans="2:16" x14ac:dyDescent="0.2">
      <c r="B178" s="9"/>
      <c r="D178" s="11"/>
      <c r="E178" s="11"/>
      <c r="F178" s="11"/>
      <c r="G178" s="11"/>
      <c r="H178" s="12"/>
      <c r="I178" s="13">
        <f t="shared" si="0"/>
        <v>0</v>
      </c>
      <c r="J178" s="11">
        <f t="shared" si="26"/>
        <v>0</v>
      </c>
      <c r="K178" s="11">
        <f t="shared" si="27"/>
        <v>0</v>
      </c>
      <c r="L178" s="11">
        <f t="shared" si="24"/>
        <v>0</v>
      </c>
      <c r="M178" s="11">
        <f t="shared" si="25"/>
        <v>0</v>
      </c>
      <c r="N178" s="11">
        <f t="shared" si="28"/>
        <v>0</v>
      </c>
      <c r="O178" s="11">
        <f t="shared" si="29"/>
        <v>0</v>
      </c>
      <c r="P178" s="14">
        <f>F178+G178+H178+I178+J178+K178+L178+M178+O178+Tabell2[[#This Row],[Bilde delt på Instagram]]</f>
        <v>0</v>
      </c>
    </row>
    <row r="179" spans="2:16" x14ac:dyDescent="0.2">
      <c r="B179" s="9"/>
      <c r="D179" s="11"/>
      <c r="E179" s="11"/>
      <c r="F179" s="11"/>
      <c r="G179" s="11"/>
      <c r="H179" s="12"/>
      <c r="I179" s="13">
        <f t="shared" si="0"/>
        <v>0</v>
      </c>
      <c r="J179" s="11">
        <f t="shared" si="26"/>
        <v>0</v>
      </c>
      <c r="K179" s="11">
        <f t="shared" si="27"/>
        <v>0</v>
      </c>
      <c r="L179" s="11">
        <f t="shared" si="24"/>
        <v>0</v>
      </c>
      <c r="M179" s="11">
        <f t="shared" si="25"/>
        <v>0</v>
      </c>
      <c r="N179" s="11">
        <f t="shared" si="28"/>
        <v>0</v>
      </c>
      <c r="O179" s="11">
        <f t="shared" si="29"/>
        <v>0</v>
      </c>
      <c r="P179" s="14">
        <f>F179+G179+H179+I179+J179+K179+L179+M179+O179+Tabell2[[#This Row],[Bilde delt på Instagram]]</f>
        <v>0</v>
      </c>
    </row>
    <row r="180" spans="2:16" x14ac:dyDescent="0.2">
      <c r="B180" s="9"/>
      <c r="D180" s="11"/>
      <c r="E180" s="11"/>
      <c r="F180" s="11"/>
      <c r="G180" s="11"/>
      <c r="H180" s="12"/>
      <c r="I180" s="13">
        <f t="shared" si="0"/>
        <v>0</v>
      </c>
      <c r="J180" s="11">
        <f t="shared" si="26"/>
        <v>0</v>
      </c>
      <c r="K180" s="11">
        <f t="shared" si="27"/>
        <v>0</v>
      </c>
      <c r="L180" s="11">
        <f t="shared" si="24"/>
        <v>0</v>
      </c>
      <c r="M180" s="11">
        <f t="shared" si="25"/>
        <v>0</v>
      </c>
      <c r="N180" s="11">
        <f t="shared" si="28"/>
        <v>0</v>
      </c>
      <c r="O180" s="11">
        <f t="shared" si="29"/>
        <v>0</v>
      </c>
      <c r="P180" s="14">
        <f>F180+G180+H180+I180+J180+K180+L180+M180+O180+Tabell2[[#This Row],[Bilde delt på Instagram]]</f>
        <v>0</v>
      </c>
    </row>
    <row r="181" spans="2:16" x14ac:dyDescent="0.2">
      <c r="B181" s="9"/>
      <c r="D181" s="11"/>
      <c r="E181" s="11"/>
      <c r="F181" s="11"/>
      <c r="G181" s="11"/>
      <c r="H181" s="12"/>
      <c r="I181" s="13">
        <f t="shared" si="0"/>
        <v>0</v>
      </c>
      <c r="J181" s="11">
        <f t="shared" si="26"/>
        <v>0</v>
      </c>
      <c r="K181" s="11">
        <f t="shared" si="27"/>
        <v>0</v>
      </c>
      <c r="L181" s="11">
        <f t="shared" si="24"/>
        <v>0</v>
      </c>
      <c r="M181" s="11">
        <f t="shared" si="25"/>
        <v>0</v>
      </c>
      <c r="N181" s="11">
        <f t="shared" si="28"/>
        <v>0</v>
      </c>
      <c r="O181" s="11">
        <f t="shared" si="29"/>
        <v>0</v>
      </c>
      <c r="P181" s="14">
        <f>F181+G181+H181+I181+J181+K181+L181+M181+O181+Tabell2[[#This Row],[Bilde delt på Instagram]]</f>
        <v>0</v>
      </c>
    </row>
    <row r="182" spans="2:16" x14ac:dyDescent="0.2">
      <c r="B182" s="9"/>
      <c r="D182" s="11"/>
      <c r="E182" s="11"/>
      <c r="F182" s="11"/>
      <c r="G182" s="11"/>
      <c r="H182" s="12"/>
      <c r="I182" s="13">
        <f t="shared" si="0"/>
        <v>0</v>
      </c>
      <c r="J182" s="11">
        <f t="shared" si="26"/>
        <v>0</v>
      </c>
      <c r="K182" s="11">
        <f t="shared" si="27"/>
        <v>0</v>
      </c>
      <c r="L182" s="11">
        <f t="shared" si="24"/>
        <v>0</v>
      </c>
      <c r="M182" s="11">
        <f t="shared" si="25"/>
        <v>0</v>
      </c>
      <c r="N182" s="11">
        <f t="shared" si="28"/>
        <v>0</v>
      </c>
      <c r="O182" s="11">
        <f t="shared" si="29"/>
        <v>0</v>
      </c>
      <c r="P182" s="14">
        <f>F182+G182+H182+I182+J182+K182+L182+M182+O182+Tabell2[[#This Row],[Bilde delt på Instagram]]</f>
        <v>0</v>
      </c>
    </row>
    <row r="183" spans="2:16" x14ac:dyDescent="0.2">
      <c r="B183" s="9"/>
      <c r="D183" s="11"/>
      <c r="E183" s="11"/>
      <c r="F183" s="11"/>
      <c r="G183" s="11"/>
      <c r="H183" s="12"/>
      <c r="I183" s="13">
        <f t="shared" si="0"/>
        <v>0</v>
      </c>
      <c r="J183" s="11">
        <f t="shared" si="26"/>
        <v>0</v>
      </c>
      <c r="K183" s="11">
        <f t="shared" si="27"/>
        <v>0</v>
      </c>
      <c r="L183" s="11">
        <f t="shared" si="24"/>
        <v>0</v>
      </c>
      <c r="M183" s="11">
        <f t="shared" si="25"/>
        <v>0</v>
      </c>
      <c r="N183" s="11">
        <f t="shared" si="28"/>
        <v>0</v>
      </c>
      <c r="O183" s="11">
        <f t="shared" si="29"/>
        <v>0</v>
      </c>
      <c r="P183" s="14">
        <f>F183+G183+H183+I183+J183+K183+L183+M183+O183+Tabell2[[#This Row],[Bilde delt på Instagram]]</f>
        <v>0</v>
      </c>
    </row>
    <row r="184" spans="2:16" x14ac:dyDescent="0.2">
      <c r="B184" s="9"/>
      <c r="D184" s="11"/>
      <c r="E184" s="11"/>
      <c r="F184" s="11"/>
      <c r="G184" s="11"/>
      <c r="H184" s="12"/>
      <c r="I184" s="13">
        <f t="shared" si="0"/>
        <v>0</v>
      </c>
      <c r="J184" s="11">
        <f t="shared" si="26"/>
        <v>0</v>
      </c>
      <c r="K184" s="11">
        <f t="shared" si="27"/>
        <v>0</v>
      </c>
      <c r="L184" s="11">
        <f t="shared" si="24"/>
        <v>0</v>
      </c>
      <c r="M184" s="11">
        <f t="shared" si="25"/>
        <v>0</v>
      </c>
      <c r="N184" s="11">
        <f t="shared" si="28"/>
        <v>0</v>
      </c>
      <c r="O184" s="11">
        <f t="shared" si="29"/>
        <v>0</v>
      </c>
      <c r="P184" s="14">
        <f>F184+G184+H184+I184+J184+K184+L184+M184+O184+Tabell2[[#This Row],[Bilde delt på Instagram]]</f>
        <v>0</v>
      </c>
    </row>
    <row r="185" spans="2:16" x14ac:dyDescent="0.2">
      <c r="B185" s="9"/>
      <c r="D185" s="11"/>
      <c r="E185" s="11"/>
      <c r="F185" s="11"/>
      <c r="G185" s="11"/>
      <c r="H185" s="12"/>
      <c r="I185" s="13">
        <f t="shared" si="0"/>
        <v>0</v>
      </c>
      <c r="J185" s="11">
        <f t="shared" si="26"/>
        <v>0</v>
      </c>
      <c r="K185" s="11">
        <f t="shared" si="27"/>
        <v>0</v>
      </c>
      <c r="L185" s="11">
        <f t="shared" si="24"/>
        <v>0</v>
      </c>
      <c r="M185" s="11">
        <f t="shared" si="25"/>
        <v>0</v>
      </c>
      <c r="N185" s="11">
        <f t="shared" si="28"/>
        <v>0</v>
      </c>
      <c r="O185" s="11">
        <f t="shared" si="29"/>
        <v>0</v>
      </c>
      <c r="P185" s="14">
        <f>F185+G185+H185+I185+J185+K185+L185+M185+O185+Tabell2[[#This Row],[Bilde delt på Instagram]]</f>
        <v>0</v>
      </c>
    </row>
    <row r="186" spans="2:16" x14ac:dyDescent="0.2">
      <c r="B186" s="9"/>
      <c r="D186" s="11"/>
      <c r="E186" s="11"/>
      <c r="F186" s="11"/>
      <c r="G186" s="11"/>
      <c r="H186" s="12"/>
      <c r="I186" s="13">
        <f t="shared" si="0"/>
        <v>0</v>
      </c>
      <c r="J186" s="11">
        <f t="shared" si="26"/>
        <v>0</v>
      </c>
      <c r="K186" s="11">
        <f t="shared" si="27"/>
        <v>0</v>
      </c>
      <c r="L186" s="11">
        <f t="shared" si="24"/>
        <v>0</v>
      </c>
      <c r="M186" s="11">
        <f t="shared" si="25"/>
        <v>0</v>
      </c>
      <c r="N186" s="11">
        <f t="shared" si="28"/>
        <v>0</v>
      </c>
      <c r="O186" s="11">
        <f t="shared" si="29"/>
        <v>0</v>
      </c>
      <c r="P186" s="14">
        <f>F186+G186+H186+I186+J186+K186+L186+M186+O186+Tabell2[[#This Row],[Bilde delt på Instagram]]</f>
        <v>0</v>
      </c>
    </row>
    <row r="187" spans="2:16" x14ac:dyDescent="0.2">
      <c r="B187" s="9"/>
      <c r="D187" s="11"/>
      <c r="E187" s="11"/>
      <c r="F187" s="11"/>
      <c r="G187" s="11"/>
      <c r="H187" s="12"/>
      <c r="I187" s="13">
        <f t="shared" si="0"/>
        <v>0</v>
      </c>
      <c r="J187" s="11">
        <f t="shared" si="26"/>
        <v>0</v>
      </c>
      <c r="K187" s="11">
        <f t="shared" si="27"/>
        <v>0</v>
      </c>
      <c r="L187" s="11">
        <f t="shared" si="24"/>
        <v>0</v>
      </c>
      <c r="M187" s="11">
        <f t="shared" si="25"/>
        <v>0</v>
      </c>
      <c r="N187" s="11">
        <f t="shared" si="28"/>
        <v>0</v>
      </c>
      <c r="O187" s="11">
        <f t="shared" si="29"/>
        <v>0</v>
      </c>
      <c r="P187" s="14">
        <f>F187+G187+H187+I187+J187+K187+L187+M187+O187+Tabell2[[#This Row],[Bilde delt på Instagram]]</f>
        <v>0</v>
      </c>
    </row>
    <row r="188" spans="2:16" x14ac:dyDescent="0.2">
      <c r="B188" s="9"/>
      <c r="D188" s="11"/>
      <c r="E188" s="11"/>
      <c r="F188" s="11"/>
      <c r="G188" s="11"/>
      <c r="H188" s="12"/>
      <c r="I188" s="13">
        <f t="shared" si="0"/>
        <v>0</v>
      </c>
      <c r="J188" s="11">
        <f t="shared" si="26"/>
        <v>0</v>
      </c>
      <c r="K188" s="11">
        <f t="shared" si="27"/>
        <v>0</v>
      </c>
      <c r="L188" s="11">
        <f t="shared" si="24"/>
        <v>0</v>
      </c>
      <c r="M188" s="11">
        <f t="shared" si="25"/>
        <v>0</v>
      </c>
      <c r="N188" s="11">
        <f t="shared" si="28"/>
        <v>0</v>
      </c>
      <c r="O188" s="11">
        <f t="shared" si="29"/>
        <v>0</v>
      </c>
      <c r="P188" s="14">
        <f>F188+G188+H188+I188+J188+K188+L188+M188+O188+Tabell2[[#This Row],[Bilde delt på Instagram]]</f>
        <v>0</v>
      </c>
    </row>
    <row r="189" spans="2:16" x14ac:dyDescent="0.2">
      <c r="B189" s="9"/>
      <c r="D189" s="11"/>
      <c r="E189" s="11"/>
      <c r="F189" s="11"/>
      <c r="G189" s="11"/>
      <c r="H189" s="12"/>
      <c r="I189" s="13">
        <f t="shared" si="0"/>
        <v>0</v>
      </c>
      <c r="J189" s="11">
        <f t="shared" si="26"/>
        <v>0</v>
      </c>
      <c r="K189" s="11">
        <f t="shared" si="27"/>
        <v>0</v>
      </c>
      <c r="L189" s="11">
        <f t="shared" si="24"/>
        <v>0</v>
      </c>
      <c r="M189" s="11">
        <f t="shared" si="25"/>
        <v>0</v>
      </c>
      <c r="N189" s="11">
        <f t="shared" si="28"/>
        <v>0</v>
      </c>
      <c r="O189" s="11">
        <f t="shared" si="29"/>
        <v>0</v>
      </c>
      <c r="P189" s="14">
        <f>F189+G189+H189+I189+J189+K189+L189+M189+O189+Tabell2[[#This Row],[Bilde delt på Instagram]]</f>
        <v>0</v>
      </c>
    </row>
    <row r="190" spans="2:16" x14ac:dyDescent="0.2">
      <c r="B190" s="9"/>
      <c r="D190" s="11"/>
      <c r="E190" s="11"/>
      <c r="F190" s="11"/>
      <c r="G190" s="11"/>
      <c r="H190" s="12"/>
      <c r="I190" s="13">
        <f t="shared" si="0"/>
        <v>0</v>
      </c>
      <c r="J190" s="11">
        <f t="shared" si="26"/>
        <v>0</v>
      </c>
      <c r="K190" s="11">
        <f t="shared" si="27"/>
        <v>0</v>
      </c>
      <c r="L190" s="11">
        <f t="shared" si="24"/>
        <v>0</v>
      </c>
      <c r="M190" s="11">
        <f t="shared" si="25"/>
        <v>0</v>
      </c>
      <c r="N190" s="11">
        <f t="shared" si="28"/>
        <v>0</v>
      </c>
      <c r="O190" s="11">
        <f t="shared" si="29"/>
        <v>0</v>
      </c>
      <c r="P190" s="14">
        <f>F190+G190+H190+I190+J190+K190+L190+M190+O190+Tabell2[[#This Row],[Bilde delt på Instagram]]</f>
        <v>0</v>
      </c>
    </row>
    <row r="191" spans="2:16" x14ac:dyDescent="0.2">
      <c r="B191" s="9"/>
      <c r="D191" s="11"/>
      <c r="E191" s="11"/>
      <c r="F191" s="11"/>
      <c r="G191" s="11"/>
      <c r="H191" s="12"/>
      <c r="I191" s="13">
        <f t="shared" si="0"/>
        <v>0</v>
      </c>
      <c r="J191" s="11">
        <f t="shared" si="26"/>
        <v>0</v>
      </c>
      <c r="K191" s="11">
        <f t="shared" si="27"/>
        <v>0</v>
      </c>
      <c r="L191" s="11">
        <f t="shared" si="24"/>
        <v>0</v>
      </c>
      <c r="M191" s="11">
        <f t="shared" si="25"/>
        <v>0</v>
      </c>
      <c r="N191" s="11">
        <f t="shared" si="28"/>
        <v>0</v>
      </c>
      <c r="O191" s="11">
        <f t="shared" si="29"/>
        <v>0</v>
      </c>
      <c r="P191" s="14">
        <f>F191+G191+H191+I191+J191+K191+L191+M191+O191+Tabell2[[#This Row],[Bilde delt på Instagram]]</f>
        <v>0</v>
      </c>
    </row>
    <row r="192" spans="2:16" x14ac:dyDescent="0.2">
      <c r="B192" s="9"/>
      <c r="D192" s="11"/>
      <c r="E192" s="11"/>
      <c r="F192" s="11"/>
      <c r="G192" s="11"/>
      <c r="H192" s="12"/>
      <c r="I192" s="13">
        <f t="shared" si="0"/>
        <v>0</v>
      </c>
      <c r="J192" s="11">
        <f t="shared" si="26"/>
        <v>0</v>
      </c>
      <c r="K192" s="11">
        <f t="shared" si="27"/>
        <v>0</v>
      </c>
      <c r="L192" s="11">
        <f t="shared" si="24"/>
        <v>0</v>
      </c>
      <c r="M192" s="11">
        <f t="shared" si="25"/>
        <v>0</v>
      </c>
      <c r="N192" s="11">
        <f t="shared" si="28"/>
        <v>0</v>
      </c>
      <c r="O192" s="11">
        <f t="shared" si="29"/>
        <v>0</v>
      </c>
      <c r="P192" s="14">
        <f>F192+G192+H192+I192+J192+K192+L192+M192+O192+Tabell2[[#This Row],[Bilde delt på Instagram]]</f>
        <v>0</v>
      </c>
    </row>
    <row r="193" spans="2:16" x14ac:dyDescent="0.2">
      <c r="B193" s="9"/>
      <c r="D193" s="11"/>
      <c r="E193" s="11"/>
      <c r="F193" s="11"/>
      <c r="G193" s="11"/>
      <c r="H193" s="12"/>
      <c r="I193" s="13">
        <f t="shared" si="0"/>
        <v>0</v>
      </c>
      <c r="J193" s="11">
        <f t="shared" si="26"/>
        <v>0</v>
      </c>
      <c r="K193" s="11">
        <f t="shared" si="27"/>
        <v>0</v>
      </c>
      <c r="L193" s="11">
        <f t="shared" si="24"/>
        <v>0</v>
      </c>
      <c r="M193" s="11">
        <f t="shared" si="25"/>
        <v>0</v>
      </c>
      <c r="N193" s="11">
        <f t="shared" si="28"/>
        <v>0</v>
      </c>
      <c r="O193" s="11">
        <f t="shared" si="29"/>
        <v>0</v>
      </c>
      <c r="P193" s="14">
        <f>F193+G193+H193+I193+J193+K193+L193+M193+O193+Tabell2[[#This Row],[Bilde delt på Instagram]]</f>
        <v>0</v>
      </c>
    </row>
    <row r="194" spans="2:16" x14ac:dyDescent="0.2">
      <c r="B194" s="9"/>
      <c r="D194" s="11"/>
      <c r="E194" s="11"/>
      <c r="F194" s="11"/>
      <c r="G194" s="11"/>
      <c r="H194" s="12"/>
      <c r="I194" s="13">
        <f t="shared" si="0"/>
        <v>0</v>
      </c>
      <c r="J194" s="11">
        <f t="shared" si="26"/>
        <v>0</v>
      </c>
      <c r="K194" s="11">
        <f t="shared" si="27"/>
        <v>0</v>
      </c>
      <c r="L194" s="11">
        <f t="shared" si="24"/>
        <v>0</v>
      </c>
      <c r="M194" s="11">
        <f t="shared" si="25"/>
        <v>0</v>
      </c>
      <c r="N194" s="11">
        <f t="shared" si="28"/>
        <v>0</v>
      </c>
      <c r="O194" s="11">
        <f t="shared" si="29"/>
        <v>0</v>
      </c>
      <c r="P194" s="14">
        <f>F194+G194+H194+I194+J194+K194+L194+M194+O194+Tabell2[[#This Row],[Bilde delt på Instagram]]</f>
        <v>0</v>
      </c>
    </row>
    <row r="195" spans="2:16" x14ac:dyDescent="0.2">
      <c r="B195" s="9"/>
      <c r="D195" s="11"/>
      <c r="E195" s="11"/>
      <c r="F195" s="11"/>
      <c r="G195" s="11"/>
      <c r="H195" s="12"/>
      <c r="I195" s="13">
        <f t="shared" si="0"/>
        <v>0</v>
      </c>
      <c r="J195" s="11">
        <f t="shared" si="26"/>
        <v>0</v>
      </c>
      <c r="K195" s="11">
        <f t="shared" si="27"/>
        <v>0</v>
      </c>
      <c r="L195" s="11">
        <f t="shared" si="24"/>
        <v>0</v>
      </c>
      <c r="M195" s="11">
        <f t="shared" si="25"/>
        <v>0</v>
      </c>
      <c r="N195" s="11">
        <f t="shared" si="28"/>
        <v>0</v>
      </c>
      <c r="O195" s="11">
        <f t="shared" si="29"/>
        <v>0</v>
      </c>
      <c r="P195" s="14">
        <f>F195+G195+H195+I195+J195+K195+L195+M195+O195+Tabell2[[#This Row],[Bilde delt på Instagram]]</f>
        <v>0</v>
      </c>
    </row>
    <row r="196" spans="2:16" x14ac:dyDescent="0.2">
      <c r="B196" s="9"/>
      <c r="D196" s="11"/>
      <c r="E196" s="11"/>
      <c r="F196" s="11"/>
      <c r="G196" s="11"/>
      <c r="H196" s="12"/>
      <c r="I196" s="13">
        <f t="shared" si="0"/>
        <v>0</v>
      </c>
      <c r="J196" s="11">
        <f t="shared" si="26"/>
        <v>0</v>
      </c>
      <c r="K196" s="11">
        <f t="shared" si="27"/>
        <v>0</v>
      </c>
      <c r="L196" s="11">
        <f t="shared" si="24"/>
        <v>0</v>
      </c>
      <c r="M196" s="11">
        <f t="shared" si="25"/>
        <v>0</v>
      </c>
      <c r="N196" s="11">
        <f t="shared" si="28"/>
        <v>0</v>
      </c>
      <c r="O196" s="11">
        <f t="shared" si="29"/>
        <v>0</v>
      </c>
      <c r="P196" s="14">
        <f>F196+G196+H196+I196+J196+K196+L196+M196+O196+Tabell2[[#This Row],[Bilde delt på Instagram]]</f>
        <v>0</v>
      </c>
    </row>
    <row r="197" spans="2:16" x14ac:dyDescent="0.2">
      <c r="B197" s="9"/>
      <c r="D197" s="11"/>
      <c r="E197" s="11"/>
      <c r="F197" s="11"/>
      <c r="G197" s="11"/>
      <c r="H197" s="12"/>
      <c r="I197" s="13">
        <f t="shared" si="0"/>
        <v>0</v>
      </c>
      <c r="J197" s="11">
        <f t="shared" si="26"/>
        <v>0</v>
      </c>
      <c r="K197" s="11">
        <f t="shared" si="27"/>
        <v>0</v>
      </c>
      <c r="L197" s="11">
        <f t="shared" si="24"/>
        <v>0</v>
      </c>
      <c r="M197" s="11">
        <f>MIN(10, IF(D197&lt;=2, 0, (D197-2)*0.25*F197))</f>
        <v>0</v>
      </c>
      <c r="N197" s="11">
        <f t="shared" si="28"/>
        <v>0</v>
      </c>
      <c r="O197" s="11">
        <f t="shared" si="29"/>
        <v>0</v>
      </c>
      <c r="P197" s="14">
        <f>F197+G197+H197+I197+J197+K197+L197+M197+O197+Tabell2[[#This Row],[Bilde delt på Instagram]]</f>
        <v>0</v>
      </c>
    </row>
    <row r="198" spans="2:16" x14ac:dyDescent="0.2">
      <c r="B198" s="9"/>
      <c r="D198" s="11"/>
      <c r="E198" s="11"/>
      <c r="F198" s="11"/>
      <c r="G198" s="11"/>
      <c r="H198" s="12"/>
      <c r="I198" s="13">
        <f t="shared" si="0"/>
        <v>0</v>
      </c>
      <c r="J198" s="11">
        <f t="shared" si="26"/>
        <v>0</v>
      </c>
      <c r="K198" s="11">
        <f t="shared" si="27"/>
        <v>0</v>
      </c>
      <c r="L198" s="11">
        <f t="shared" si="24"/>
        <v>0</v>
      </c>
      <c r="M198" s="11">
        <f t="shared" si="25"/>
        <v>0</v>
      </c>
      <c r="N198" s="11">
        <f t="shared" si="28"/>
        <v>0</v>
      </c>
      <c r="O198" s="11">
        <f t="shared" si="29"/>
        <v>0</v>
      </c>
      <c r="P198" s="14">
        <f>F198+G198+H198+I198+J198+K198+L198+M198+O198+Tabell2[[#This Row],[Bilde delt på Instagram]]</f>
        <v>0</v>
      </c>
    </row>
    <row r="199" spans="2:16" x14ac:dyDescent="0.2">
      <c r="B199" s="9"/>
      <c r="D199" s="11"/>
      <c r="E199" s="11"/>
      <c r="F199" s="11"/>
      <c r="G199" s="11"/>
      <c r="H199" s="12"/>
      <c r="I199" s="13">
        <f t="shared" si="0"/>
        <v>0</v>
      </c>
      <c r="J199" s="11">
        <f t="shared" si="26"/>
        <v>0</v>
      </c>
      <c r="K199" s="11">
        <f t="shared" si="27"/>
        <v>0</v>
      </c>
      <c r="L199" s="11">
        <f t="shared" si="24"/>
        <v>0</v>
      </c>
      <c r="M199" s="11">
        <f t="shared" si="25"/>
        <v>0</v>
      </c>
      <c r="N199" s="11">
        <f t="shared" si="28"/>
        <v>0</v>
      </c>
      <c r="O199" s="11">
        <f t="shared" si="29"/>
        <v>0</v>
      </c>
      <c r="P199" s="14">
        <f>F199+G199+H199+I199+J199+K199+L199+M199+O199+Tabell2[[#This Row],[Bilde delt på Instagram]]</f>
        <v>0</v>
      </c>
    </row>
    <row r="200" spans="2:16" x14ac:dyDescent="0.2">
      <c r="B200" s="9"/>
      <c r="D200" s="11"/>
      <c r="E200" s="11"/>
      <c r="F200" s="11"/>
      <c r="G200" s="11"/>
      <c r="H200" s="12"/>
      <c r="I200" s="13">
        <f t="shared" si="0"/>
        <v>0</v>
      </c>
      <c r="J200" s="11">
        <f t="shared" si="26"/>
        <v>0</v>
      </c>
      <c r="K200" s="11">
        <f t="shared" si="27"/>
        <v>0</v>
      </c>
      <c r="L200" s="11">
        <f t="shared" si="24"/>
        <v>0</v>
      </c>
      <c r="M200" s="11">
        <f t="shared" si="25"/>
        <v>0</v>
      </c>
      <c r="N200" s="11">
        <f t="shared" si="28"/>
        <v>0</v>
      </c>
      <c r="O200" s="11">
        <f t="shared" si="29"/>
        <v>0</v>
      </c>
      <c r="P200" s="14">
        <f>F200+G200+H200+I200+J200+K200+L200+M200+O200+Tabell2[[#This Row],[Bilde delt på Instagram]]</f>
        <v>0</v>
      </c>
    </row>
    <row r="201" spans="2:16" x14ac:dyDescent="0.2">
      <c r="B201" s="9"/>
      <c r="D201" s="11"/>
      <c r="E201" s="11"/>
      <c r="F201" s="11"/>
      <c r="G201" s="11"/>
      <c r="H201" s="12"/>
      <c r="I201" s="13">
        <f t="shared" si="0"/>
        <v>0</v>
      </c>
      <c r="J201" s="11">
        <f t="shared" si="26"/>
        <v>0</v>
      </c>
      <c r="K201" s="11">
        <f t="shared" si="27"/>
        <v>0</v>
      </c>
      <c r="L201" s="11">
        <f t="shared" si="24"/>
        <v>0</v>
      </c>
      <c r="M201" s="11">
        <f t="shared" si="25"/>
        <v>0</v>
      </c>
      <c r="N201" s="11">
        <f t="shared" si="28"/>
        <v>0</v>
      </c>
      <c r="O201" s="11">
        <f t="shared" si="29"/>
        <v>0</v>
      </c>
      <c r="P201" s="14">
        <f>F201+G201+H201+I201+J201+K201+L201+M201+O201+Tabell2[[#This Row],[Bilde delt på Instagram]]</f>
        <v>0</v>
      </c>
    </row>
    <row r="202" spans="2:16" x14ac:dyDescent="0.2">
      <c r="B202" s="9"/>
      <c r="D202" s="11"/>
      <c r="E202" s="11"/>
      <c r="F202" s="11"/>
      <c r="G202" s="11"/>
      <c r="H202" s="12"/>
      <c r="I202" s="13">
        <f t="shared" si="0"/>
        <v>0</v>
      </c>
      <c r="J202" s="11">
        <f t="shared" si="20"/>
        <v>0</v>
      </c>
      <c r="K202" s="11">
        <f t="shared" si="21"/>
        <v>0</v>
      </c>
      <c r="L202" s="11">
        <f t="shared" si="24"/>
        <v>0</v>
      </c>
      <c r="M202" s="11">
        <f t="shared" si="25"/>
        <v>0</v>
      </c>
      <c r="N202" s="11">
        <f t="shared" si="22"/>
        <v>0</v>
      </c>
      <c r="O202" s="11">
        <f t="shared" ref="O202:O205" si="30">IF(C202="Hundekonkurranse", D202*10, 0)</f>
        <v>0</v>
      </c>
      <c r="P202" s="14">
        <f>F202+G202+H202+I202+J202+K202+L202+M202+O202+Tabell2[[#This Row],[Bilde delt på Instagram]]</f>
        <v>0</v>
      </c>
    </row>
    <row r="203" spans="2:16" x14ac:dyDescent="0.2">
      <c r="B203" s="9"/>
      <c r="D203" s="11"/>
      <c r="E203" s="11"/>
      <c r="F203" s="11"/>
      <c r="G203" s="11"/>
      <c r="H203" s="12"/>
      <c r="I203" s="13">
        <f t="shared" si="0"/>
        <v>0</v>
      </c>
      <c r="J203" s="11">
        <f t="shared" si="20"/>
        <v>0</v>
      </c>
      <c r="K203" s="11">
        <f t="shared" si="21"/>
        <v>0</v>
      </c>
      <c r="L203" s="11">
        <f t="shared" si="24"/>
        <v>0</v>
      </c>
      <c r="M203" s="11">
        <f t="shared" si="25"/>
        <v>0</v>
      </c>
      <c r="N203" s="11">
        <f t="shared" si="22"/>
        <v>0</v>
      </c>
      <c r="O203" s="11">
        <f t="shared" si="30"/>
        <v>0</v>
      </c>
      <c r="P203" s="14">
        <f>F203+G203+H203+I203+J203+K203+L203+M203+O203+Tabell2[[#This Row],[Bilde delt på Instagram]]</f>
        <v>0</v>
      </c>
    </row>
    <row r="204" spans="2:16" x14ac:dyDescent="0.2">
      <c r="B204" s="9"/>
      <c r="D204" s="11"/>
      <c r="E204" s="11"/>
      <c r="F204" s="11"/>
      <c r="G204" s="11"/>
      <c r="H204" s="12"/>
      <c r="I204" s="13">
        <f t="shared" si="0"/>
        <v>0</v>
      </c>
      <c r="J204" s="11">
        <f t="shared" si="20"/>
        <v>0</v>
      </c>
      <c r="K204" s="11">
        <f t="shared" si="21"/>
        <v>0</v>
      </c>
      <c r="L204" s="11">
        <f t="shared" si="24"/>
        <v>0</v>
      </c>
      <c r="M204" s="11">
        <f t="shared" si="25"/>
        <v>0</v>
      </c>
      <c r="N204" s="11">
        <f t="shared" si="22"/>
        <v>0</v>
      </c>
      <c r="O204" s="11">
        <f t="shared" si="30"/>
        <v>0</v>
      </c>
      <c r="P204" s="14">
        <f>F204+G204+H204+I204+J204+K204+L204+M204+O204+Tabell2[[#This Row],[Bilde delt på Instagram]]</f>
        <v>0</v>
      </c>
    </row>
    <row r="205" spans="2:16" ht="17" thickBot="1" x14ac:dyDescent="0.25">
      <c r="B205" s="9"/>
      <c r="C205" s="51"/>
      <c r="D205" s="11"/>
      <c r="E205" s="11"/>
      <c r="F205" s="11"/>
      <c r="G205" s="11"/>
      <c r="H205" s="12"/>
      <c r="I205" s="13">
        <f t="shared" si="0"/>
        <v>0</v>
      </c>
      <c r="J205" s="11">
        <f t="shared" si="20"/>
        <v>0</v>
      </c>
      <c r="K205" s="11">
        <f t="shared" si="21"/>
        <v>0</v>
      </c>
      <c r="L205" s="11">
        <f t="shared" si="24"/>
        <v>0</v>
      </c>
      <c r="M205" s="11">
        <f t="shared" si="25"/>
        <v>0</v>
      </c>
      <c r="N205" s="11">
        <f t="shared" si="22"/>
        <v>0</v>
      </c>
      <c r="O205" s="11">
        <f t="shared" si="30"/>
        <v>0</v>
      </c>
      <c r="P205" s="14">
        <f>F205+G205+H205+I205+J205+K205+L205+M205+O205+Tabell2[[#This Row],[Bilde delt på Instagram]]</f>
        <v>0</v>
      </c>
    </row>
    <row r="206" spans="2:16" ht="17" thickBot="1" x14ac:dyDescent="0.25">
      <c r="B206" s="52" t="s">
        <v>18</v>
      </c>
      <c r="C206" s="53"/>
      <c r="D206" s="53"/>
      <c r="E206" s="53"/>
      <c r="F206" s="53">
        <f t="shared" ref="F206:K206" si="31">SUM(F17:F205)</f>
        <v>0</v>
      </c>
      <c r="G206" s="53">
        <f t="shared" si="31"/>
        <v>0</v>
      </c>
      <c r="H206" s="53">
        <f t="shared" si="31"/>
        <v>0</v>
      </c>
      <c r="I206" s="53">
        <f t="shared" si="31"/>
        <v>0</v>
      </c>
      <c r="J206" s="53">
        <f t="shared" si="31"/>
        <v>0</v>
      </c>
      <c r="K206" s="53">
        <f t="shared" si="31"/>
        <v>0</v>
      </c>
      <c r="L206" s="54">
        <f t="shared" si="24"/>
        <v>0</v>
      </c>
      <c r="M206" s="53">
        <f>SUM(M17:M205)</f>
        <v>0</v>
      </c>
      <c r="N206" s="53">
        <f t="shared" ref="N206" si="32">IF(C206="Bilde delt på Instagram", 10, 0)</f>
        <v>0</v>
      </c>
      <c r="O206" s="53">
        <f>SUM(O17:O205)</f>
        <v>0</v>
      </c>
      <c r="P206" s="55">
        <f>SUM(P17:P205)</f>
        <v>0</v>
      </c>
    </row>
  </sheetData>
  <sheetProtection insertRows="0" deleteRows="0"/>
  <mergeCells count="6">
    <mergeCell ref="B15:H15"/>
    <mergeCell ref="I15:P15"/>
    <mergeCell ref="B9:P9"/>
    <mergeCell ref="B13:C13"/>
    <mergeCell ref="B12:C12"/>
    <mergeCell ref="B10:P10"/>
  </mergeCells>
  <conditionalFormatting sqref="D17:J205">
    <cfRule type="expression" dxfId="24" priority="3">
      <formula>$C17="Overnatting utendørs"</formula>
    </cfRule>
  </conditionalFormatting>
  <conditionalFormatting sqref="D17:L17 M17:M205 D18:K205 L18:L206">
    <cfRule type="expression" dxfId="23" priority="7">
      <formula>$C17="Bilde delt på Instagram"</formula>
    </cfRule>
  </conditionalFormatting>
  <conditionalFormatting sqref="E17:E205">
    <cfRule type="expression" dxfId="22" priority="12" stopIfTrue="1">
      <formula>$C17="Hundekjøring"</formula>
    </cfRule>
  </conditionalFormatting>
  <conditionalFormatting sqref="E17:L17 M17:N205 E18:K205 L18:L206">
    <cfRule type="expression" dxfId="21" priority="1">
      <formula>$C17="Hundekonkurranse"</formula>
    </cfRule>
  </conditionalFormatting>
  <conditionalFormatting sqref="K17:K205">
    <cfRule type="expression" dxfId="20" priority="11" stopIfTrue="1">
      <formula>$C17="Hundekjøring"</formula>
    </cfRule>
    <cfRule type="expression" dxfId="19" priority="15">
      <formula>$C17="Fottur"</formula>
    </cfRule>
  </conditionalFormatting>
  <conditionalFormatting sqref="L17:L206">
    <cfRule type="expression" dxfId="18" priority="10">
      <formula>$C17="Hundekjøring"</formula>
    </cfRule>
  </conditionalFormatting>
  <conditionalFormatting sqref="M17:O205 L17:L206">
    <cfRule type="expression" dxfId="17" priority="2">
      <formula>$C17="Overnatting utendørs"</formula>
    </cfRule>
  </conditionalFormatting>
  <conditionalFormatting sqref="N17:N205">
    <cfRule type="expression" dxfId="16" priority="9">
      <formula>$C17="Hundekjøring"</formula>
    </cfRule>
    <cfRule type="expression" dxfId="15" priority="14">
      <formula>$C17="Fottur"</formula>
    </cfRule>
  </conditionalFormatting>
  <conditionalFormatting sqref="O17:O205">
    <cfRule type="expression" dxfId="14" priority="6">
      <formula>$C17="Bilde delt på Instagram"</formula>
    </cfRule>
    <cfRule type="expression" dxfId="13" priority="8" stopIfTrue="1">
      <formula>$C17="Hundekjøring"</formula>
    </cfRule>
    <cfRule type="expression" dxfId="12" priority="13">
      <formula>$C17="Fottur"</formula>
    </cfRule>
  </conditionalFormatting>
  <dataValidations count="1">
    <dataValidation type="list" allowBlank="1" showInputMessage="1" showErrorMessage="1" sqref="C17:C205" xr:uid="{4CEC3BEE-8D0B-A741-B5E8-5AA3F70365E6}">
      <formula1>"Fottur, Hundekjøring, Bilde delt på Instagram, Hundekonkurranse, Overnatting utendørs"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F082-87D7-DF45-B47E-DB431AA44A90}">
  <dimension ref="B4:P35"/>
  <sheetViews>
    <sheetView showGridLines="0" topLeftCell="D1" zoomScale="93" workbookViewId="0">
      <selection activeCell="M29" sqref="M29"/>
    </sheetView>
  </sheetViews>
  <sheetFormatPr baseColWidth="10" defaultRowHeight="16" x14ac:dyDescent="0.2"/>
  <cols>
    <col min="2" max="16" width="20.83203125" customWidth="1"/>
  </cols>
  <sheetData>
    <row r="4" spans="2:16" x14ac:dyDescent="0.2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2:16" ht="34" x14ac:dyDescent="0.2">
      <c r="B5" s="29" t="s">
        <v>0</v>
      </c>
      <c r="C5" s="29" t="s">
        <v>1</v>
      </c>
      <c r="D5" s="29" t="s">
        <v>2</v>
      </c>
      <c r="E5" s="29" t="s">
        <v>9</v>
      </c>
      <c r="F5" s="29" t="s">
        <v>3</v>
      </c>
      <c r="G5" s="29" t="s">
        <v>4</v>
      </c>
      <c r="H5" s="29" t="s">
        <v>6</v>
      </c>
      <c r="I5" s="29" t="s">
        <v>12</v>
      </c>
      <c r="J5" s="29" t="s">
        <v>13</v>
      </c>
      <c r="K5" s="29" t="s">
        <v>11</v>
      </c>
      <c r="L5" s="29" t="s">
        <v>15</v>
      </c>
      <c r="M5" s="29" t="s">
        <v>16</v>
      </c>
      <c r="N5" s="30" t="s">
        <v>14</v>
      </c>
      <c r="O5" s="29" t="s">
        <v>10</v>
      </c>
      <c r="P5" s="29" t="s">
        <v>26</v>
      </c>
    </row>
    <row r="6" spans="2:16" x14ac:dyDescent="0.2">
      <c r="B6" s="31">
        <v>45658</v>
      </c>
      <c r="C6" s="32" t="s">
        <v>5</v>
      </c>
      <c r="D6" s="33">
        <v>1</v>
      </c>
      <c r="E6" s="33">
        <v>0</v>
      </c>
      <c r="F6" s="33">
        <v>10</v>
      </c>
      <c r="G6" s="33">
        <v>550</v>
      </c>
      <c r="H6" s="33">
        <v>3</v>
      </c>
      <c r="I6" s="33">
        <f t="shared" ref="I6:I11" si="0">IF(G6&gt;1000,10,IF(G6&gt;500,5,0))</f>
        <v>5</v>
      </c>
      <c r="J6" s="33">
        <f t="shared" ref="J6:J11" si="1">IF(F6&gt;10,10,0)</f>
        <v>0</v>
      </c>
      <c r="K6" s="33"/>
      <c r="L6" s="33">
        <f t="shared" ref="L6:L9" si="2">MIN(10, F6 * (E6 * 0.5))</f>
        <v>0</v>
      </c>
      <c r="M6" s="33">
        <f t="shared" ref="M6:M11" si="3">MIN(10, IF(D6&lt;=2, 0, (D6-2)*0.25*F6))</f>
        <v>0</v>
      </c>
      <c r="N6" s="33"/>
      <c r="O6" s="35"/>
      <c r="P6" s="50" t="s">
        <v>38</v>
      </c>
    </row>
    <row r="7" spans="2:16" x14ac:dyDescent="0.2">
      <c r="B7" s="31">
        <v>45658</v>
      </c>
      <c r="C7" s="32" t="s">
        <v>5</v>
      </c>
      <c r="D7" s="33">
        <v>3</v>
      </c>
      <c r="E7" s="33">
        <v>0</v>
      </c>
      <c r="F7" s="33">
        <v>15</v>
      </c>
      <c r="G7" s="33">
        <v>130</v>
      </c>
      <c r="H7" s="33">
        <v>4</v>
      </c>
      <c r="I7" s="33">
        <f t="shared" si="0"/>
        <v>0</v>
      </c>
      <c r="J7" s="33">
        <f t="shared" si="1"/>
        <v>10</v>
      </c>
      <c r="K7" s="33"/>
      <c r="L7" s="33">
        <f t="shared" si="2"/>
        <v>0</v>
      </c>
      <c r="M7" s="33">
        <f t="shared" si="3"/>
        <v>3.75</v>
      </c>
      <c r="N7" s="33"/>
      <c r="O7" s="35"/>
      <c r="P7" s="50"/>
    </row>
    <row r="8" spans="2:16" x14ac:dyDescent="0.2">
      <c r="B8" s="31">
        <v>45658</v>
      </c>
      <c r="C8" s="32" t="s">
        <v>5</v>
      </c>
      <c r="D8" s="33">
        <v>4</v>
      </c>
      <c r="E8" s="33">
        <v>0</v>
      </c>
      <c r="F8" s="33">
        <v>15</v>
      </c>
      <c r="G8" s="33">
        <v>890</v>
      </c>
      <c r="H8" s="33">
        <v>5</v>
      </c>
      <c r="I8" s="33">
        <f t="shared" si="0"/>
        <v>5</v>
      </c>
      <c r="J8" s="33">
        <f t="shared" si="1"/>
        <v>10</v>
      </c>
      <c r="K8" s="33"/>
      <c r="L8" s="33">
        <f t="shared" si="2"/>
        <v>0</v>
      </c>
      <c r="M8" s="33">
        <f t="shared" si="3"/>
        <v>7.5</v>
      </c>
      <c r="N8" s="33"/>
      <c r="O8" s="35"/>
      <c r="P8" s="50"/>
    </row>
    <row r="9" spans="2:16" x14ac:dyDescent="0.2">
      <c r="B9" s="31">
        <v>45658</v>
      </c>
      <c r="C9" s="32" t="s">
        <v>5</v>
      </c>
      <c r="D9" s="33">
        <v>4</v>
      </c>
      <c r="E9" s="33">
        <v>2</v>
      </c>
      <c r="F9" s="33">
        <v>30</v>
      </c>
      <c r="G9" s="33">
        <v>890</v>
      </c>
      <c r="H9" s="33">
        <v>11</v>
      </c>
      <c r="I9" s="33">
        <f t="shared" si="0"/>
        <v>5</v>
      </c>
      <c r="J9" s="33">
        <f t="shared" si="1"/>
        <v>10</v>
      </c>
      <c r="K9" s="33"/>
      <c r="L9" s="33">
        <f t="shared" si="2"/>
        <v>10</v>
      </c>
      <c r="M9" s="33">
        <f>MIN(10, IF(D9&lt;=2, 0, (D9-2)*0.25*F9))</f>
        <v>10</v>
      </c>
      <c r="N9" s="33"/>
      <c r="O9" s="35"/>
      <c r="P9" s="50"/>
    </row>
    <row r="10" spans="2:16" x14ac:dyDescent="0.2">
      <c r="B10" s="31">
        <v>45658</v>
      </c>
      <c r="C10" s="32" t="s">
        <v>8</v>
      </c>
      <c r="D10" s="33">
        <v>6</v>
      </c>
      <c r="E10" s="33"/>
      <c r="F10" s="33">
        <v>25</v>
      </c>
      <c r="G10" s="33">
        <v>150</v>
      </c>
      <c r="H10" s="33">
        <v>2</v>
      </c>
      <c r="I10" s="33">
        <f t="shared" si="0"/>
        <v>0</v>
      </c>
      <c r="J10" s="33">
        <f t="shared" si="1"/>
        <v>10</v>
      </c>
      <c r="K10" s="33"/>
      <c r="L10" s="33"/>
      <c r="M10" s="33">
        <f t="shared" si="3"/>
        <v>10</v>
      </c>
      <c r="N10" s="33"/>
      <c r="O10" s="35"/>
      <c r="P10" s="50" t="s">
        <v>39</v>
      </c>
    </row>
    <row r="11" spans="2:16" x14ac:dyDescent="0.2">
      <c r="B11" s="31">
        <v>45658</v>
      </c>
      <c r="C11" s="32" t="s">
        <v>8</v>
      </c>
      <c r="D11" s="33">
        <v>2</v>
      </c>
      <c r="E11" s="33"/>
      <c r="F11" s="33">
        <v>8</v>
      </c>
      <c r="G11" s="33">
        <v>80</v>
      </c>
      <c r="H11" s="33">
        <v>0.5</v>
      </c>
      <c r="I11" s="33">
        <f t="shared" si="0"/>
        <v>0</v>
      </c>
      <c r="J11" s="33">
        <f t="shared" si="1"/>
        <v>0</v>
      </c>
      <c r="K11" s="33"/>
      <c r="L11" s="33"/>
      <c r="M11" s="33">
        <f t="shared" si="3"/>
        <v>0</v>
      </c>
      <c r="N11" s="33"/>
      <c r="O11" s="35"/>
      <c r="P11" s="50"/>
    </row>
    <row r="12" spans="2:16" ht="85" x14ac:dyDescent="0.2">
      <c r="B12" s="31">
        <v>45658</v>
      </c>
      <c r="C12" s="32" t="s">
        <v>14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>
        <f t="shared" ref="N12" si="4">IF(C12="Bilde delt på Instagram", 10, 0)</f>
        <v>10</v>
      </c>
      <c r="O12" s="35"/>
      <c r="P12" s="34" t="s">
        <v>40</v>
      </c>
    </row>
    <row r="13" spans="2:16" ht="51" x14ac:dyDescent="0.2">
      <c r="B13" s="24">
        <v>45658</v>
      </c>
      <c r="C13" s="25" t="s">
        <v>11</v>
      </c>
      <c r="D13" s="26"/>
      <c r="E13" s="26"/>
      <c r="F13" s="26"/>
      <c r="G13" s="26"/>
      <c r="H13" s="27"/>
      <c r="I13" s="28"/>
      <c r="J13" s="26"/>
      <c r="K13" s="26">
        <f t="shared" ref="K13" si="5">IF(C13="Overnatting utendørs", 20, 0)</f>
        <v>20</v>
      </c>
      <c r="L13" s="26"/>
      <c r="M13" s="26"/>
      <c r="N13" s="26"/>
      <c r="O13" s="36"/>
      <c r="P13" s="34" t="s">
        <v>42</v>
      </c>
    </row>
    <row r="14" spans="2:16" ht="68" x14ac:dyDescent="0.2">
      <c r="B14" s="31">
        <v>45658</v>
      </c>
      <c r="C14" s="32" t="s">
        <v>10</v>
      </c>
      <c r="D14" s="33">
        <v>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5">
        <f t="shared" ref="O14" si="6">IF(C14="Hundekonkurranse", D14*10, 0)</f>
        <v>30</v>
      </c>
      <c r="P14" s="34" t="s">
        <v>41</v>
      </c>
    </row>
    <row r="15" spans="2:16" s="37" customFormat="1" ht="102" x14ac:dyDescent="0.2">
      <c r="B15" s="38" t="s">
        <v>26</v>
      </c>
      <c r="C15" s="39"/>
      <c r="D15" s="39" t="s">
        <v>17</v>
      </c>
      <c r="E15" s="39" t="s">
        <v>27</v>
      </c>
      <c r="F15" s="39" t="s">
        <v>28</v>
      </c>
      <c r="G15" s="39" t="s">
        <v>29</v>
      </c>
      <c r="H15" s="39" t="s">
        <v>30</v>
      </c>
      <c r="I15" s="39" t="s">
        <v>32</v>
      </c>
      <c r="J15" s="39" t="s">
        <v>31</v>
      </c>
      <c r="K15" s="39" t="s">
        <v>33</v>
      </c>
      <c r="L15" s="39" t="s">
        <v>35</v>
      </c>
      <c r="M15" s="39" t="s">
        <v>34</v>
      </c>
      <c r="N15" s="39" t="s">
        <v>36</v>
      </c>
      <c r="O15" s="39" t="s">
        <v>37</v>
      </c>
    </row>
    <row r="20" spans="3:3" x14ac:dyDescent="0.2">
      <c r="C20" s="1"/>
    </row>
    <row r="34" spans="4:15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4:15" x14ac:dyDescent="0.2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4">
    <mergeCell ref="B4:H4"/>
    <mergeCell ref="I4:O4"/>
    <mergeCell ref="P10:P11"/>
    <mergeCell ref="P6:P9"/>
  </mergeCells>
  <conditionalFormatting sqref="D6:J14">
    <cfRule type="expression" dxfId="11" priority="3">
      <formula>$C6="Overnatting utendørs"</formula>
    </cfRule>
  </conditionalFormatting>
  <conditionalFormatting sqref="D6:M14">
    <cfRule type="expression" dxfId="10" priority="5">
      <formula>$C6="Bilde delt på Instagram"</formula>
    </cfRule>
  </conditionalFormatting>
  <conditionalFormatting sqref="E6:E14">
    <cfRule type="expression" dxfId="9" priority="10" stopIfTrue="1">
      <formula>$C6="Hundekjøring"</formula>
    </cfRule>
  </conditionalFormatting>
  <conditionalFormatting sqref="E6:N14">
    <cfRule type="expression" dxfId="8" priority="1">
      <formula>$C6="Hundekonkurranse"</formula>
    </cfRule>
  </conditionalFormatting>
  <conditionalFormatting sqref="K6:K14">
    <cfRule type="expression" dxfId="7" priority="13">
      <formula>$C6="Fottur"</formula>
    </cfRule>
    <cfRule type="expression" dxfId="6" priority="9" stopIfTrue="1">
      <formula>$C6="Hundekjøring"</formula>
    </cfRule>
  </conditionalFormatting>
  <conditionalFormatting sqref="L6:L14">
    <cfRule type="expression" dxfId="5" priority="8">
      <formula>$C6="Hundekjøring"</formula>
    </cfRule>
  </conditionalFormatting>
  <conditionalFormatting sqref="L6:O14">
    <cfRule type="expression" dxfId="4" priority="2">
      <formula>$C6="Overnatting utendørs"</formula>
    </cfRule>
  </conditionalFormatting>
  <conditionalFormatting sqref="N6:N14">
    <cfRule type="expression" dxfId="3" priority="7">
      <formula>$C6="Hundekjøring"</formula>
    </cfRule>
  </conditionalFormatting>
  <conditionalFormatting sqref="N6:O14">
    <cfRule type="expression" dxfId="2" priority="11">
      <formula>$C6="Fottur"</formula>
    </cfRule>
  </conditionalFormatting>
  <conditionalFormatting sqref="O6:O14">
    <cfRule type="expression" dxfId="1" priority="4">
      <formula>$C6="Bilde delt på Instagram"</formula>
    </cfRule>
    <cfRule type="expression" dxfId="0" priority="6" stopIfTrue="1">
      <formula>$C6="Hundekjøring"</formula>
    </cfRule>
  </conditionalFormatting>
  <dataValidations count="1">
    <dataValidation type="list" allowBlank="1" showInputMessage="1" showErrorMessage="1" sqref="C6:C14" xr:uid="{62B65406-9FF4-004C-A0B4-BD3182B01816}">
      <formula1>"Fottur, Hundekjøring, Bilde delt på Instagram, Hundekonkurranse, Overnatting utendørs"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Registreringsskjema</vt:lpstr>
      <vt:lpstr>Brukerforklaring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Kontaktkoordinator Norsk Polarhundklubb</dc:creator>
  <cp:lastModifiedBy>Kontaktkoordinator Norsk Polarhundklubb</cp:lastModifiedBy>
  <dcterms:created xsi:type="dcterms:W3CDTF">2025-07-06T17:24:45Z</dcterms:created>
  <dcterms:modified xsi:type="dcterms:W3CDTF">2025-07-06T21:59:34Z</dcterms:modified>
</cp:coreProperties>
</file>